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atrinaThinesen\Downloads\"/>
    </mc:Choice>
  </mc:AlternateContent>
  <xr:revisionPtr revIDLastSave="0" documentId="8_{9F15DFD4-C0F7-424B-A1D4-00562B8F73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 Office" sheetId="19" r:id="rId1"/>
    <sheet name="2024 Life Science" sheetId="18" r:id="rId2"/>
    <sheet name="2024 Industrial" sheetId="8" r:id="rId3"/>
    <sheet name="2024 Retail" sheetId="14" r:id="rId4"/>
    <sheet name="2024 Earth" sheetId="9" r:id="rId5"/>
    <sheet name="2024 Mixed Use" sheetId="12" r:id="rId6"/>
    <sheet name="2024 Public Assembly" sheetId="13" r:id="rId7"/>
    <sheet name="Industrial" sheetId="2" state="hidden" r:id="rId8"/>
    <sheet name="Earth" sheetId="3" state="hidden" r:id="rId9"/>
    <sheet name="Public Assembly" sheetId="4" state="hidden" r:id="rId10"/>
    <sheet name="Mixed-Use" sheetId="5" state="hidden" r:id="rId11"/>
    <sheet name="Retail" sheetId="6" state="hidden" r:id="rId12"/>
  </sheets>
  <externalReferences>
    <externalReference r:id="rId13"/>
  </externalReferences>
  <definedNames>
    <definedName name="_xlnm.Print_Area" localSheetId="4">'2024 Earth'!$A$1:$G$112</definedName>
    <definedName name="_xlnm.Print_Area" localSheetId="8">Earth!$A$1:$G$116</definedName>
    <definedName name="_xlnm.Print_Area" localSheetId="7">Industrial!$A$1:$G$157</definedName>
    <definedName name="_xlnm.Print_Area" localSheetId="10">'Mixed-Use'!$A$1:$G$267</definedName>
    <definedName name="_xlnm.Print_Area" localSheetId="9">'Public Assembly'!$A$1:$G$251</definedName>
    <definedName name="_xlnm.Print_Area" localSheetId="11">Retail!$A$1:$G$267</definedName>
    <definedName name="SelectCategory">'[1]DATA FIELD USE ONLY'!$A$2:$A$13</definedName>
    <definedName name="Staf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2" i="18" l="1"/>
  <c r="C176" i="19"/>
  <c r="E170" i="19"/>
  <c r="C171" i="19" s="1"/>
  <c r="C206" i="19" s="1"/>
  <c r="C170" i="19"/>
  <c r="E164" i="19"/>
  <c r="C164" i="19"/>
  <c r="E155" i="19"/>
  <c r="C156" i="19" s="1"/>
  <c r="C204" i="19" s="1"/>
  <c r="C155" i="19"/>
  <c r="E143" i="19"/>
  <c r="C144" i="19" s="1"/>
  <c r="C203" i="19" s="1"/>
  <c r="C143" i="19"/>
  <c r="E133" i="19"/>
  <c r="C133" i="19"/>
  <c r="E111" i="19"/>
  <c r="C112" i="19" s="1"/>
  <c r="C201" i="19" s="1"/>
  <c r="C111" i="19"/>
  <c r="E103" i="19"/>
  <c r="C104" i="19" s="1"/>
  <c r="C200" i="19" s="1"/>
  <c r="C103" i="19"/>
  <c r="E95" i="19"/>
  <c r="C96" i="19" s="1"/>
  <c r="C199" i="19" s="1"/>
  <c r="C95" i="19"/>
  <c r="E88" i="19"/>
  <c r="C89" i="19" s="1"/>
  <c r="C198" i="19" s="1"/>
  <c r="C88" i="19"/>
  <c r="E79" i="19"/>
  <c r="C80" i="19" s="1"/>
  <c r="C197" i="19" s="1"/>
  <c r="C79" i="19"/>
  <c r="E65" i="19"/>
  <c r="C66" i="19" s="1"/>
  <c r="C196" i="19" s="1"/>
  <c r="C65" i="19"/>
  <c r="E43" i="19"/>
  <c r="C44" i="19" s="1"/>
  <c r="C195" i="19" s="1"/>
  <c r="C43" i="19"/>
  <c r="E27" i="19"/>
  <c r="C28" i="19" s="1"/>
  <c r="C194" i="19" s="1"/>
  <c r="C27" i="19"/>
  <c r="F209" i="19"/>
  <c r="E209" i="19"/>
  <c r="A208" i="19"/>
  <c r="A207" i="19"/>
  <c r="A206" i="19"/>
  <c r="A205" i="19"/>
  <c r="A204" i="19"/>
  <c r="A203" i="19"/>
  <c r="A202" i="19"/>
  <c r="A201" i="19"/>
  <c r="A200" i="19"/>
  <c r="A199" i="19"/>
  <c r="A198" i="19"/>
  <c r="A197" i="19"/>
  <c r="A196" i="19"/>
  <c r="A195" i="19"/>
  <c r="A194" i="19"/>
  <c r="E187" i="19"/>
  <c r="C188" i="19" s="1"/>
  <c r="C208" i="19" s="1"/>
  <c r="C187" i="19"/>
  <c r="E176" i="19"/>
  <c r="C177" i="19" s="1"/>
  <c r="C207" i="19" s="1"/>
  <c r="C165" i="19"/>
  <c r="C205" i="19" s="1"/>
  <c r="C134" i="19"/>
  <c r="C202" i="19" s="1"/>
  <c r="A216" i="18"/>
  <c r="E202" i="18"/>
  <c r="E184" i="18"/>
  <c r="C185" i="18" s="1"/>
  <c r="C222" i="18" s="1"/>
  <c r="C184" i="18"/>
  <c r="E178" i="18"/>
  <c r="C179" i="18" s="1"/>
  <c r="C221" i="18" s="1"/>
  <c r="C178" i="18"/>
  <c r="E169" i="18"/>
  <c r="C170" i="18" s="1"/>
  <c r="C220" i="18" s="1"/>
  <c r="C169" i="18"/>
  <c r="E157" i="18"/>
  <c r="C158" i="18" s="1"/>
  <c r="C219" i="18" s="1"/>
  <c r="C157" i="18"/>
  <c r="E142" i="18"/>
  <c r="C142" i="18"/>
  <c r="E120" i="18"/>
  <c r="C121" i="18" s="1"/>
  <c r="C217" i="18" s="1"/>
  <c r="C120" i="18"/>
  <c r="E112" i="18"/>
  <c r="C113" i="18" s="1"/>
  <c r="C216" i="18" s="1"/>
  <c r="C112" i="18"/>
  <c r="E104" i="18"/>
  <c r="C105" i="18" s="1"/>
  <c r="C104" i="18"/>
  <c r="E96" i="18"/>
  <c r="C96" i="18"/>
  <c r="E89" i="18"/>
  <c r="C90" i="18" s="1"/>
  <c r="C213" i="18" s="1"/>
  <c r="C89" i="18"/>
  <c r="E80" i="18"/>
  <c r="C81" i="18" s="1"/>
  <c r="C212" i="18" s="1"/>
  <c r="C80" i="18"/>
  <c r="E66" i="18"/>
  <c r="C67" i="18" s="1"/>
  <c r="C211" i="18" s="1"/>
  <c r="C66" i="18"/>
  <c r="E44" i="18"/>
  <c r="C45" i="18" s="1"/>
  <c r="C210" i="18" s="1"/>
  <c r="C44" i="18"/>
  <c r="E27" i="18"/>
  <c r="C28" i="18" s="1"/>
  <c r="C209" i="18" s="1"/>
  <c r="C27" i="18"/>
  <c r="C97" i="18"/>
  <c r="C214" i="18" s="1"/>
  <c r="C190" i="18"/>
  <c r="E190" i="18"/>
  <c r="C191" i="18" s="1"/>
  <c r="C223" i="18" s="1"/>
  <c r="F225" i="18"/>
  <c r="E225" i="18"/>
  <c r="A224" i="18"/>
  <c r="A223" i="18"/>
  <c r="A222" i="18"/>
  <c r="A221" i="18"/>
  <c r="A220" i="18"/>
  <c r="A219" i="18"/>
  <c r="A218" i="18"/>
  <c r="A217" i="18"/>
  <c r="A215" i="18"/>
  <c r="A214" i="18"/>
  <c r="A213" i="18"/>
  <c r="A212" i="18"/>
  <c r="A211" i="18"/>
  <c r="A210" i="18"/>
  <c r="A209" i="18"/>
  <c r="C203" i="18"/>
  <c r="C224" i="18" s="1"/>
  <c r="C143" i="18"/>
  <c r="C218" i="18" s="1"/>
  <c r="C209" i="19" l="1"/>
  <c r="C211" i="19" s="1"/>
  <c r="C215" i="18"/>
  <c r="C225" i="18" s="1"/>
  <c r="C227" i="18" s="1"/>
  <c r="C111" i="8" l="1"/>
  <c r="C99" i="8"/>
  <c r="E92" i="8"/>
  <c r="C92" i="8"/>
  <c r="C76" i="8"/>
  <c r="C68" i="8"/>
  <c r="C57" i="8"/>
  <c r="C44" i="8"/>
  <c r="E43" i="8"/>
  <c r="C43" i="8"/>
  <c r="C31" i="8"/>
  <c r="E30" i="8"/>
  <c r="C30" i="8"/>
  <c r="E24" i="8"/>
  <c r="C25" i="8" s="1"/>
  <c r="C24" i="8"/>
  <c r="C30" i="14"/>
  <c r="C24" i="14"/>
  <c r="C67" i="9"/>
  <c r="E49" i="9"/>
  <c r="C50" i="9" s="1"/>
  <c r="C49" i="9"/>
  <c r="E40" i="9"/>
  <c r="C41" i="9" s="1"/>
  <c r="C40" i="9"/>
  <c r="E58" i="9"/>
  <c r="C59" i="9" s="1"/>
  <c r="E215" i="12"/>
  <c r="C215" i="12"/>
  <c r="C202" i="12"/>
  <c r="E201" i="12"/>
  <c r="C201" i="12"/>
  <c r="C193" i="12"/>
  <c r="C235" i="12" s="1"/>
  <c r="E192" i="12"/>
  <c r="C192" i="12"/>
  <c r="C188" i="12"/>
  <c r="E187" i="12"/>
  <c r="C187" i="12"/>
  <c r="C178" i="12"/>
  <c r="E177" i="12"/>
  <c r="C177" i="12"/>
  <c r="C166" i="12"/>
  <c r="E165" i="12"/>
  <c r="C165" i="12"/>
  <c r="C155" i="12"/>
  <c r="E154" i="12"/>
  <c r="C154" i="12"/>
  <c r="C138" i="12"/>
  <c r="E137" i="12"/>
  <c r="C137" i="12"/>
  <c r="C122" i="12"/>
  <c r="E121" i="12"/>
  <c r="C229" i="12" s="1"/>
  <c r="C121" i="12"/>
  <c r="E111" i="12"/>
  <c r="C112" i="12" s="1"/>
  <c r="C228" i="12" s="1"/>
  <c r="C111" i="12"/>
  <c r="C106" i="12"/>
  <c r="E105" i="12"/>
  <c r="C105" i="12"/>
  <c r="C97" i="12"/>
  <c r="E96" i="12"/>
  <c r="C96" i="12"/>
  <c r="E29" i="12"/>
  <c r="C30" i="12" s="1"/>
  <c r="C222" i="12" s="1"/>
  <c r="C29" i="12"/>
  <c r="C215" i="13"/>
  <c r="E215" i="13"/>
  <c r="C201" i="13"/>
  <c r="E201" i="13"/>
  <c r="C202" i="13" s="1"/>
  <c r="C236" i="13" s="1"/>
  <c r="C187" i="13"/>
  <c r="E187" i="13"/>
  <c r="C137" i="13"/>
  <c r="E137" i="13"/>
  <c r="C138" i="13" s="1"/>
  <c r="C230" i="13" s="1"/>
  <c r="C122" i="13"/>
  <c r="C121" i="13"/>
  <c r="E121" i="13"/>
  <c r="F127" i="14"/>
  <c r="E127" i="14"/>
  <c r="A126" i="14"/>
  <c r="A125" i="14"/>
  <c r="A124" i="14"/>
  <c r="A123" i="14"/>
  <c r="A122" i="14"/>
  <c r="A121" i="14"/>
  <c r="A120" i="14"/>
  <c r="A119" i="14"/>
  <c r="A118" i="14"/>
  <c r="A117" i="14"/>
  <c r="E111" i="14"/>
  <c r="C112" i="14" s="1"/>
  <c r="C126" i="14" s="1"/>
  <c r="C111" i="14"/>
  <c r="C106" i="14"/>
  <c r="C125" i="14" s="1"/>
  <c r="E105" i="14"/>
  <c r="C105" i="14"/>
  <c r="E99" i="14"/>
  <c r="C100" i="14" s="1"/>
  <c r="C124" i="14" s="1"/>
  <c r="C99" i="14"/>
  <c r="E92" i="14"/>
  <c r="C93" i="14" s="1"/>
  <c r="C123" i="14" s="1"/>
  <c r="C92" i="14"/>
  <c r="E76" i="14"/>
  <c r="C77" i="14" s="1"/>
  <c r="C76" i="14"/>
  <c r="E68" i="14"/>
  <c r="C69" i="14" s="1"/>
  <c r="C121" i="14" s="1"/>
  <c r="C68" i="14"/>
  <c r="E57" i="14"/>
  <c r="C58" i="14" s="1"/>
  <c r="C120" i="14" s="1"/>
  <c r="C57" i="14"/>
  <c r="E43" i="14"/>
  <c r="C44" i="14" s="1"/>
  <c r="C119" i="14" s="1"/>
  <c r="C43" i="14"/>
  <c r="E30" i="14"/>
  <c r="C31" i="14" s="1"/>
  <c r="C118" i="14" s="1"/>
  <c r="E24" i="14"/>
  <c r="C25" i="14" s="1"/>
  <c r="C117" i="14" s="1"/>
  <c r="F238" i="13"/>
  <c r="E238" i="13"/>
  <c r="A237" i="13"/>
  <c r="A236" i="13"/>
  <c r="A235" i="13"/>
  <c r="A234" i="13"/>
  <c r="A233" i="13"/>
  <c r="A232" i="13"/>
  <c r="A231" i="13"/>
  <c r="A230" i="13"/>
  <c r="A229" i="13"/>
  <c r="A228" i="13"/>
  <c r="A227" i="13"/>
  <c r="A226" i="13"/>
  <c r="A225" i="13"/>
  <c r="A224" i="13"/>
  <c r="A223" i="13"/>
  <c r="A222" i="13"/>
  <c r="C216" i="13"/>
  <c r="C237" i="13" s="1"/>
  <c r="E192" i="13"/>
  <c r="C193" i="13" s="1"/>
  <c r="C235" i="13" s="1"/>
  <c r="C192" i="13"/>
  <c r="C188" i="13"/>
  <c r="C234" i="13" s="1"/>
  <c r="C178" i="13"/>
  <c r="C233" i="13" s="1"/>
  <c r="E177" i="13"/>
  <c r="C177" i="13"/>
  <c r="E165" i="13"/>
  <c r="C166" i="13" s="1"/>
  <c r="C232" i="13" s="1"/>
  <c r="C165" i="13"/>
  <c r="E154" i="13"/>
  <c r="C155" i="13" s="1"/>
  <c r="C231" i="13" s="1"/>
  <c r="C154" i="13"/>
  <c r="E111" i="13"/>
  <c r="C112" i="13" s="1"/>
  <c r="C228" i="13" s="1"/>
  <c r="C111" i="13"/>
  <c r="E105" i="13"/>
  <c r="C106" i="13" s="1"/>
  <c r="C227" i="13" s="1"/>
  <c r="C105" i="13"/>
  <c r="E96" i="13"/>
  <c r="C97" i="13" s="1"/>
  <c r="C226" i="13" s="1"/>
  <c r="C96" i="13"/>
  <c r="E87" i="13"/>
  <c r="C88" i="13" s="1"/>
  <c r="C225" i="13" s="1"/>
  <c r="C87" i="13"/>
  <c r="E73" i="13"/>
  <c r="C74" i="13" s="1"/>
  <c r="C224" i="13" s="1"/>
  <c r="C73" i="13"/>
  <c r="E50" i="13"/>
  <c r="C51" i="13" s="1"/>
  <c r="C223" i="13" s="1"/>
  <c r="C50" i="13"/>
  <c r="E29" i="13"/>
  <c r="C30" i="13" s="1"/>
  <c r="C222" i="13" s="1"/>
  <c r="C29" i="13"/>
  <c r="F238" i="12"/>
  <c r="E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C216" i="12"/>
  <c r="C237" i="12" s="1"/>
  <c r="C234" i="12"/>
  <c r="E87" i="12"/>
  <c r="C88" i="12" s="1"/>
  <c r="C225" i="12" s="1"/>
  <c r="C87" i="12"/>
  <c r="E73" i="12"/>
  <c r="C74" i="12" s="1"/>
  <c r="C224" i="12" s="1"/>
  <c r="C73" i="12"/>
  <c r="E50" i="12"/>
  <c r="C51" i="12" s="1"/>
  <c r="C223" i="12" s="1"/>
  <c r="C50" i="12"/>
  <c r="C236" i="12" l="1"/>
  <c r="C238" i="12" s="1"/>
  <c r="C240" i="12" s="1"/>
  <c r="C233" i="12"/>
  <c r="C232" i="12"/>
  <c r="C231" i="12"/>
  <c r="C230" i="12"/>
  <c r="C227" i="12"/>
  <c r="C226" i="12"/>
  <c r="C122" i="14"/>
  <c r="C127" i="14"/>
  <c r="C129" i="14" s="1"/>
  <c r="F88" i="9"/>
  <c r="E88" i="9"/>
  <c r="A87" i="9"/>
  <c r="A86" i="9"/>
  <c r="A85" i="9"/>
  <c r="A84" i="9"/>
  <c r="A83" i="9"/>
  <c r="A82" i="9"/>
  <c r="E76" i="9"/>
  <c r="C77" i="9" s="1"/>
  <c r="C87" i="9" s="1"/>
  <c r="C76" i="9"/>
  <c r="E67" i="9"/>
  <c r="C68" i="9" s="1"/>
  <c r="C86" i="9" s="1"/>
  <c r="C85" i="9"/>
  <c r="C58" i="9"/>
  <c r="C84" i="9"/>
  <c r="C83" i="9"/>
  <c r="E27" i="9"/>
  <c r="C28" i="9" s="1"/>
  <c r="C82" i="9" s="1"/>
  <c r="C27" i="9"/>
  <c r="F127" i="8"/>
  <c r="E127" i="8"/>
  <c r="A126" i="8"/>
  <c r="A125" i="8"/>
  <c r="A124" i="8"/>
  <c r="A123" i="8"/>
  <c r="A122" i="8"/>
  <c r="A121" i="8"/>
  <c r="A120" i="8"/>
  <c r="A119" i="8"/>
  <c r="A118" i="8"/>
  <c r="A117" i="8"/>
  <c r="E111" i="8"/>
  <c r="C112" i="8" s="1"/>
  <c r="C126" i="8" s="1"/>
  <c r="E105" i="8"/>
  <c r="C106" i="8" s="1"/>
  <c r="C125" i="8" s="1"/>
  <c r="C105" i="8"/>
  <c r="E99" i="8"/>
  <c r="C100" i="8" s="1"/>
  <c r="C124" i="8" s="1"/>
  <c r="C93" i="8"/>
  <c r="C123" i="8" s="1"/>
  <c r="E76" i="8"/>
  <c r="C77" i="8" s="1"/>
  <c r="E68" i="8"/>
  <c r="C69" i="8" s="1"/>
  <c r="C121" i="8" s="1"/>
  <c r="E57" i="8"/>
  <c r="C58" i="8" s="1"/>
  <c r="C120" i="8" s="1"/>
  <c r="C119" i="8"/>
  <c r="C118" i="8"/>
  <c r="C117" i="8"/>
  <c r="C88" i="9" l="1"/>
  <c r="C90" i="9" s="1"/>
  <c r="C122" i="8"/>
  <c r="C127" i="8" l="1"/>
  <c r="C129" i="8" s="1"/>
  <c r="A234" i="6" l="1"/>
  <c r="A233" i="6"/>
  <c r="E33" i="6"/>
  <c r="C34" i="6" s="1"/>
  <c r="C229" i="6" s="1"/>
  <c r="C33" i="6"/>
  <c r="E49" i="6"/>
  <c r="C50" i="6"/>
  <c r="C230" i="6" s="1"/>
  <c r="C49" i="6"/>
  <c r="E73" i="6"/>
  <c r="C74" i="6"/>
  <c r="C231" i="6" s="1"/>
  <c r="C73" i="6"/>
  <c r="E85" i="6"/>
  <c r="C86" i="6" s="1"/>
  <c r="C232" i="6" s="1"/>
  <c r="C85" i="6"/>
  <c r="E97" i="6"/>
  <c r="C98" i="6"/>
  <c r="C233" i="6" s="1"/>
  <c r="C97" i="6"/>
  <c r="E106" i="6"/>
  <c r="C107" i="6"/>
  <c r="C234" i="6" s="1"/>
  <c r="C106" i="6"/>
  <c r="E121" i="6"/>
  <c r="C122" i="6"/>
  <c r="C235" i="6"/>
  <c r="C121" i="6"/>
  <c r="E142" i="6"/>
  <c r="C143" i="6"/>
  <c r="C236" i="6" s="1"/>
  <c r="C142" i="6"/>
  <c r="E161" i="6"/>
  <c r="C162" i="6"/>
  <c r="C237" i="6" s="1"/>
  <c r="C161" i="6"/>
  <c r="E179" i="6"/>
  <c r="C180" i="6" s="1"/>
  <c r="C238" i="6" s="1"/>
  <c r="C179" i="6"/>
  <c r="E194" i="6"/>
  <c r="C195" i="6" s="1"/>
  <c r="C239" i="6" s="1"/>
  <c r="C194" i="6"/>
  <c r="E204" i="6"/>
  <c r="C205" i="6"/>
  <c r="C240" i="6" s="1"/>
  <c r="C204" i="6"/>
  <c r="E221" i="6"/>
  <c r="C222" i="6"/>
  <c r="C241" i="6" s="1"/>
  <c r="C221" i="6"/>
  <c r="E242" i="6"/>
  <c r="F242" i="6"/>
  <c r="A241" i="6"/>
  <c r="A240" i="6"/>
  <c r="A239" i="6"/>
  <c r="A238" i="6"/>
  <c r="A237" i="6"/>
  <c r="A236" i="6"/>
  <c r="A235" i="6"/>
  <c r="A232" i="6"/>
  <c r="A231" i="6"/>
  <c r="A230" i="6"/>
  <c r="A229" i="6"/>
  <c r="E158" i="5"/>
  <c r="C159" i="5"/>
  <c r="C235" i="5" s="1"/>
  <c r="C158" i="5"/>
  <c r="E219" i="5"/>
  <c r="C220" i="5"/>
  <c r="C241" i="5" s="1"/>
  <c r="C219" i="5"/>
  <c r="E205" i="5"/>
  <c r="C206" i="5" s="1"/>
  <c r="C240" i="5" s="1"/>
  <c r="C205" i="5"/>
  <c r="E191" i="5"/>
  <c r="C192" i="5"/>
  <c r="C238" i="5" s="1"/>
  <c r="C191" i="5"/>
  <c r="E141" i="5"/>
  <c r="C142" i="5"/>
  <c r="C234" i="5" s="1"/>
  <c r="C141" i="5"/>
  <c r="E125" i="5"/>
  <c r="C126" i="5"/>
  <c r="C233" i="5" s="1"/>
  <c r="C125" i="5"/>
  <c r="A234" i="5"/>
  <c r="E33" i="5"/>
  <c r="C34" i="5"/>
  <c r="C226" i="5"/>
  <c r="C33" i="5"/>
  <c r="E54" i="5"/>
  <c r="C55" i="5"/>
  <c r="C227" i="5" s="1"/>
  <c r="C54" i="5"/>
  <c r="E77" i="5"/>
  <c r="C78" i="5" s="1"/>
  <c r="C228" i="5" s="1"/>
  <c r="C77" i="5"/>
  <c r="E91" i="5"/>
  <c r="C92" i="5"/>
  <c r="C229" i="5" s="1"/>
  <c r="C91" i="5"/>
  <c r="E100" i="5"/>
  <c r="C100" i="5"/>
  <c r="E109" i="5"/>
  <c r="C110" i="5" s="1"/>
  <c r="C231" i="5" s="1"/>
  <c r="C109" i="5"/>
  <c r="E115" i="5"/>
  <c r="C116" i="5"/>
  <c r="C232" i="5" s="1"/>
  <c r="C115" i="5"/>
  <c r="E169" i="5"/>
  <c r="C170" i="5"/>
  <c r="C236" i="5" s="1"/>
  <c r="C169" i="5"/>
  <c r="E181" i="5"/>
  <c r="C182" i="5"/>
  <c r="C237" i="5" s="1"/>
  <c r="C181" i="5"/>
  <c r="E196" i="5"/>
  <c r="C197" i="5" s="1"/>
  <c r="C239" i="5" s="1"/>
  <c r="C196" i="5"/>
  <c r="E242" i="5"/>
  <c r="F242" i="5"/>
  <c r="A241" i="5"/>
  <c r="A240" i="5"/>
  <c r="A239" i="5"/>
  <c r="A238" i="5"/>
  <c r="A237" i="5"/>
  <c r="A236" i="5"/>
  <c r="A235" i="5"/>
  <c r="A233" i="5"/>
  <c r="A232" i="5"/>
  <c r="A231" i="5"/>
  <c r="A230" i="5"/>
  <c r="A229" i="5"/>
  <c r="A228" i="5"/>
  <c r="A227" i="5"/>
  <c r="A226" i="5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2" i="4"/>
  <c r="E107" i="4"/>
  <c r="C108" i="4"/>
  <c r="C217" i="4" s="1"/>
  <c r="C107" i="4"/>
  <c r="E32" i="4"/>
  <c r="C33" i="4"/>
  <c r="C212" i="4" s="1"/>
  <c r="C32" i="4"/>
  <c r="E52" i="4"/>
  <c r="C53" i="4" s="1"/>
  <c r="C213" i="4" s="1"/>
  <c r="C52" i="4"/>
  <c r="E75" i="4"/>
  <c r="C76" i="4" s="1"/>
  <c r="C214" i="4" s="1"/>
  <c r="C75" i="4"/>
  <c r="E205" i="4"/>
  <c r="C206" i="4"/>
  <c r="C226" i="4" s="1"/>
  <c r="C205" i="4"/>
  <c r="E97" i="4"/>
  <c r="C98" i="4"/>
  <c r="C216" i="4" s="1"/>
  <c r="C97" i="4"/>
  <c r="E113" i="4"/>
  <c r="C114" i="4"/>
  <c r="C218" i="4" s="1"/>
  <c r="C113" i="4"/>
  <c r="E123" i="4"/>
  <c r="C124" i="4"/>
  <c r="C219" i="4" s="1"/>
  <c r="C123" i="4"/>
  <c r="E144" i="4"/>
  <c r="C145" i="4" s="1"/>
  <c r="C220" i="4" s="1"/>
  <c r="C144" i="4"/>
  <c r="E155" i="4"/>
  <c r="C156" i="4"/>
  <c r="C221" i="4" s="1"/>
  <c r="C155" i="4"/>
  <c r="E162" i="4"/>
  <c r="C163" i="4"/>
  <c r="C222" i="4" s="1"/>
  <c r="C162" i="4"/>
  <c r="E177" i="4"/>
  <c r="C178" i="4"/>
  <c r="C223" i="4" s="1"/>
  <c r="C177" i="4"/>
  <c r="E182" i="4"/>
  <c r="C183" i="4" s="1"/>
  <c r="C224" i="4" s="1"/>
  <c r="C182" i="4"/>
  <c r="E191" i="4"/>
  <c r="C192" i="4"/>
  <c r="C225" i="4" s="1"/>
  <c r="C191" i="4"/>
  <c r="E227" i="4"/>
  <c r="F227" i="4"/>
  <c r="A213" i="4"/>
  <c r="E88" i="4"/>
  <c r="C89" i="4"/>
  <c r="C215" i="4" s="1"/>
  <c r="C88" i="4"/>
  <c r="E80" i="3"/>
  <c r="C81" i="3" s="1"/>
  <c r="C91" i="3" s="1"/>
  <c r="C80" i="3"/>
  <c r="A91" i="3"/>
  <c r="E71" i="3"/>
  <c r="C72" i="3" s="1"/>
  <c r="C90" i="3" s="1"/>
  <c r="C92" i="3" s="1"/>
  <c r="C94" i="3" s="1"/>
  <c r="C71" i="3"/>
  <c r="A90" i="3"/>
  <c r="E62" i="3"/>
  <c r="C63" i="3"/>
  <c r="C89" i="3" s="1"/>
  <c r="C62" i="3"/>
  <c r="A89" i="3"/>
  <c r="E53" i="3"/>
  <c r="C54" i="3"/>
  <c r="C88" i="3" s="1"/>
  <c r="C53" i="3"/>
  <c r="A88" i="3"/>
  <c r="E44" i="3"/>
  <c r="C45" i="3"/>
  <c r="C87" i="3" s="1"/>
  <c r="C44" i="3"/>
  <c r="A87" i="3"/>
  <c r="E31" i="3"/>
  <c r="C31" i="3"/>
  <c r="A86" i="3"/>
  <c r="E92" i="3"/>
  <c r="F92" i="3"/>
  <c r="E115" i="2"/>
  <c r="C116" i="2" s="1"/>
  <c r="C132" i="2" s="1"/>
  <c r="C115" i="2"/>
  <c r="A132" i="2"/>
  <c r="E109" i="2"/>
  <c r="C110" i="2"/>
  <c r="C109" i="2"/>
  <c r="A131" i="2"/>
  <c r="E103" i="2"/>
  <c r="C104" i="2"/>
  <c r="C130" i="2"/>
  <c r="C103" i="2"/>
  <c r="A130" i="2"/>
  <c r="E96" i="2"/>
  <c r="C96" i="2"/>
  <c r="A129" i="2"/>
  <c r="E80" i="2"/>
  <c r="C80" i="2"/>
  <c r="A126" i="2"/>
  <c r="E72" i="2"/>
  <c r="C73" i="2" s="1"/>
  <c r="C125" i="2" s="1"/>
  <c r="C72" i="2"/>
  <c r="A125" i="2"/>
  <c r="E61" i="2"/>
  <c r="C62" i="2"/>
  <c r="C124" i="2"/>
  <c r="C61" i="2"/>
  <c r="E47" i="2"/>
  <c r="C48" i="2"/>
  <c r="C123" i="2"/>
  <c r="C47" i="2"/>
  <c r="A124" i="2"/>
  <c r="A123" i="2"/>
  <c r="E34" i="2"/>
  <c r="C35" i="2"/>
  <c r="C122" i="2" s="1"/>
  <c r="C34" i="2"/>
  <c r="A122" i="2"/>
  <c r="E28" i="2"/>
  <c r="C29" i="2" s="1"/>
  <c r="C121" i="2" s="1"/>
  <c r="C28" i="2"/>
  <c r="A121" i="2"/>
  <c r="E133" i="2"/>
  <c r="F133" i="2"/>
  <c r="A128" i="2"/>
  <c r="A127" i="2"/>
  <c r="C81" i="2"/>
  <c r="C126" i="2"/>
  <c r="C128" i="2"/>
  <c r="C101" i="5"/>
  <c r="C230" i="5" s="1"/>
  <c r="C32" i="3"/>
  <c r="C86" i="3" s="1"/>
  <c r="C97" i="2"/>
  <c r="C129" i="2" s="1"/>
  <c r="C127" i="2"/>
  <c r="C131" i="2"/>
  <c r="C242" i="6" l="1"/>
  <c r="C244" i="6" s="1"/>
  <c r="C227" i="4"/>
  <c r="C229" i="4" s="1"/>
  <c r="C133" i="2"/>
  <c r="C135" i="2" s="1"/>
  <c r="C242" i="5"/>
  <c r="C244" i="5" s="1"/>
  <c r="C229" i="13" l="1"/>
  <c r="C238" i="13" s="1"/>
  <c r="C240" i="13" s="1"/>
</calcChain>
</file>

<file path=xl/sharedStrings.xml><?xml version="1.0" encoding="utf-8"?>
<sst xmlns="http://schemas.openxmlformats.org/spreadsheetml/2006/main" count="2751" uniqueCount="342">
  <si>
    <t>CATEGORY:</t>
  </si>
  <si>
    <t>TOUR DATE:</t>
  </si>
  <si>
    <t>BUILDING NAME:</t>
  </si>
  <si>
    <t>NAME OF JUDGE:</t>
  </si>
  <si>
    <t>ADDRESS:</t>
  </si>
  <si>
    <t>TOUR START TIME:</t>
  </si>
  <si>
    <t>CITY:</t>
  </si>
  <si>
    <t>TOUR END TIME:</t>
  </si>
  <si>
    <t>REQUIREMENT FOR ENTRY</t>
  </si>
  <si>
    <t>Energy Star Benchmarking must be performed AND shared with BOMA International.</t>
  </si>
  <si>
    <r>
      <rPr>
        <b/>
        <sz val="8"/>
        <color indexed="20"/>
        <rFont val="Arial"/>
        <family val="2"/>
      </rPr>
      <t>INSTRUCTIONS FOR JUDGES</t>
    </r>
    <r>
      <rPr>
        <b/>
        <sz val="8"/>
        <color indexed="10"/>
        <rFont val="Arial"/>
        <family val="2"/>
      </rPr>
      <t xml:space="preserve">
</t>
    </r>
    <r>
      <rPr>
        <b/>
        <sz val="8"/>
        <rFont val="Arial"/>
        <family val="2"/>
      </rPr>
      <t xml:space="preserve">This Judging Sheet Workbook is interactive and has formulas built in for scoring.  Fields you need to complete are highlighted in yellow; no other fields should be altered or changed.  Formulas will not need to be manipulated if these directions are followed. 
</t>
    </r>
    <r>
      <rPr>
        <b/>
        <sz val="8"/>
        <color indexed="20"/>
        <rFont val="Arial"/>
        <family val="2"/>
      </rPr>
      <t xml:space="preserve">SCORE EACH ITEM ON A SCALE FROM 0- 4 - </t>
    </r>
    <r>
      <rPr>
        <b/>
        <sz val="8"/>
        <rFont val="Arial"/>
        <family val="2"/>
      </rPr>
      <t xml:space="preserve"> no decimals or fractions. 
</t>
    </r>
    <r>
      <rPr>
        <b/>
        <sz val="8"/>
        <color indexed="20"/>
        <rFont val="Arial"/>
        <family val="2"/>
      </rPr>
      <t>USE THE FOLLOWING GUIDELINES:</t>
    </r>
    <r>
      <rPr>
        <b/>
        <sz val="8"/>
        <rFont val="Arial"/>
        <family val="2"/>
      </rPr>
      <t xml:space="preserve">
0 = </t>
    </r>
    <r>
      <rPr>
        <b/>
        <u/>
        <sz val="8"/>
        <rFont val="Arial"/>
        <family val="2"/>
      </rPr>
      <t>Poor/Unacceptable;  1 = Below Average;   2 = Fair/Average;   3 = Good/Above Average;   4 = Excellent</t>
    </r>
    <r>
      <rPr>
        <b/>
        <sz val="8"/>
        <rFont val="Arial"/>
        <family val="2"/>
      </rPr>
      <t xml:space="preserve">
For Energy Star provide the following points:  1 = 74 and below; 2 = 75 to 84 , 3 = 85 to 94; 4 = 95+
</t>
    </r>
    <r>
      <rPr>
        <b/>
        <sz val="8"/>
        <color indexed="20"/>
        <rFont val="Arial"/>
        <family val="2"/>
      </rPr>
      <t>TYPE "1" NEXT TO EACH ITEM JUDGED; "0" NEXT TO EACH ITEM NOT JUDGED; IF AN ITEM WAS JUDGED BUT NOT DISCUSSED, TYPE "0' IN SCORE AND "1" IN JUDGED</t>
    </r>
  </si>
  <si>
    <t>TOUR</t>
  </si>
  <si>
    <t>interactive fields</t>
  </si>
  <si>
    <t>comments</t>
  </si>
  <si>
    <t>score</t>
  </si>
  <si>
    <t>type "1" if</t>
  </si>
  <si>
    <t xml:space="preserve"> Please Include comments for each cagtegory.</t>
  </si>
  <si>
    <t>each item</t>
  </si>
  <si>
    <t>item judged</t>
  </si>
  <si>
    <t>Ensure all comments are constructive.</t>
  </si>
  <si>
    <t>0 - 4</t>
  </si>
  <si>
    <t>"0" if not</t>
  </si>
  <si>
    <t>Entrance/Main Lobby</t>
  </si>
  <si>
    <t>Category Comments</t>
  </si>
  <si>
    <t xml:space="preserve">Greeting/Helpfulness of Lobby Attendants </t>
  </si>
  <si>
    <t xml:space="preserve">Housekeeping/Maintenance </t>
  </si>
  <si>
    <t xml:space="preserve">Aesthetic Appeal </t>
  </si>
  <si>
    <t xml:space="preserve">Directory/Signage </t>
  </si>
  <si>
    <t xml:space="preserve">Lighting </t>
  </si>
  <si>
    <t xml:space="preserve">Lobby Desk/Equipment </t>
  </si>
  <si>
    <t xml:space="preserve">Accessibility (ADA) Provisions </t>
  </si>
  <si>
    <t>Total Points</t>
  </si>
  <si>
    <t>/</t>
  </si>
  <si>
    <t>3 = (Maximum score is 4)</t>
  </si>
  <si>
    <t>Category Score</t>
  </si>
  <si>
    <t>Decimals allowed for Category Score only</t>
  </si>
  <si>
    <t>TOUR (continued)</t>
  </si>
  <si>
    <t>Security/Life Safety</t>
  </si>
  <si>
    <t xml:space="preserve">Access Control/Lobby </t>
  </si>
  <si>
    <t xml:space="preserve">Professionalism of Staff </t>
  </si>
  <si>
    <t xml:space="preserve">Cameras </t>
  </si>
  <si>
    <t xml:space="preserve">After Hours Access </t>
  </si>
  <si>
    <t xml:space="preserve">Security Manual/Emergency Procedures </t>
  </si>
  <si>
    <t xml:space="preserve">Staff Training and Development </t>
  </si>
  <si>
    <t xml:space="preserve">Access Control/Loading Dock </t>
  </si>
  <si>
    <t xml:space="preserve">Fire and Life Safety Equipment </t>
  </si>
  <si>
    <t xml:space="preserve">Fire Safety Plan </t>
  </si>
  <si>
    <t xml:space="preserve">Emergency Generator (cleanliness, testing procedures, safety) </t>
  </si>
  <si>
    <t>Evidence of Evacuation Drills conducted within past 12 months</t>
  </si>
  <si>
    <t>4 = (Maximum score is 4)</t>
  </si>
  <si>
    <t>Management Office</t>
  </si>
  <si>
    <t xml:space="preserve">Housekeeping </t>
  </si>
  <si>
    <t xml:space="preserve">Responsiveness to Tenant Issues </t>
  </si>
  <si>
    <t xml:space="preserve">Policies and Procedures Manual (risk management, contract administration, performance appraisals, insurance certificate administration, tenant manuals) </t>
  </si>
  <si>
    <t xml:space="preserve">Annual Budget/Reporting Procedures </t>
  </si>
  <si>
    <t>Regular Financial Reports/Accounting Software</t>
  </si>
  <si>
    <t xml:space="preserve">Operating Expenses (consider what is being done for the amount being spent) </t>
  </si>
  <si>
    <t xml:space="preserve">Appropriateness of Staffing/Level of Professionalism </t>
  </si>
  <si>
    <t xml:space="preserve">Technology (are computers on a network; does the office use e-mail; an interactive Web site; desktop publishing, etc.) </t>
  </si>
  <si>
    <t>SOP Manual/Documentation of Standard Operating Procederues (online or printed)</t>
  </si>
  <si>
    <t xml:space="preserve">Service Call Procedures </t>
  </si>
  <si>
    <t xml:space="preserve">Construction/Floor Plans (current plans should be on site in Property Management Office or in Chief Engineer’s Office) </t>
  </si>
  <si>
    <t xml:space="preserve">Construction Administration </t>
  </si>
  <si>
    <t xml:space="preserve">Key and Inventory Control </t>
  </si>
  <si>
    <t>COI for Comprehensive and/or Liability Insurance</t>
  </si>
  <si>
    <t>Purchase Policies</t>
  </si>
  <si>
    <t>Certificate of occupancy or business license for code compliance</t>
  </si>
  <si>
    <t>Elevators</t>
  </si>
  <si>
    <t xml:space="preserve">Operation (consider proper leveling, door timing, response time, etc.) </t>
  </si>
  <si>
    <t xml:space="preserve">Lighting Accessibility (ADA) Provisions </t>
  </si>
  <si>
    <t>Multi-Tenant Corridors</t>
  </si>
  <si>
    <t>Housekeeping/Maintenance</t>
  </si>
  <si>
    <t>Restrooms</t>
  </si>
  <si>
    <t xml:space="preserve">Housekeeping (consider air quality, adequate paper and soap supplies and refuse handling) Attractiveness </t>
  </si>
  <si>
    <t xml:space="preserve">Accessibility (ADA) provisions </t>
  </si>
  <si>
    <t>Stairwells</t>
  </si>
  <si>
    <t>Clear with No Obstructions (boxes or other objects in way)</t>
  </si>
  <si>
    <t>Typical Tenant Suite</t>
  </si>
  <si>
    <t xml:space="preserve">Aesthetic Appeal (consider quality of standard tenant build-out) </t>
  </si>
  <si>
    <t xml:space="preserve">Comfort (consider lighting, room temperature, etc.) </t>
  </si>
  <si>
    <t>Central Plant / Engineering Office</t>
  </si>
  <si>
    <t xml:space="preserve">Safety/Security (consider first aid supplies, signage, HazCom program, product labeling, storage methods, fire extinguishers, etc.) </t>
  </si>
  <si>
    <t xml:space="preserve">OSHA Compliance/Lockout/Tagout </t>
  </si>
  <si>
    <t xml:space="preserve">Energy Management System (optimal start, chiller/boiler sequencing, condenser/chilled water reset) </t>
  </si>
  <si>
    <t xml:space="preserve">Equipment Maintenance Logs (should be current and in an organized, ready-to-use format) </t>
  </si>
  <si>
    <t xml:space="preserve">Preventive Maintenance Schedule </t>
  </si>
  <si>
    <t>Preventive Maintenance Manual</t>
  </si>
  <si>
    <t xml:space="preserve">Tenant Request Program/Procedures </t>
  </si>
  <si>
    <t xml:space="preserve">Level of Physical Organization </t>
  </si>
  <si>
    <t xml:space="preserve">Inspection Procedures </t>
  </si>
  <si>
    <t xml:space="preserve">Use of Current Technology </t>
  </si>
  <si>
    <r>
      <t xml:space="preserve">3 = (Maximum score is 8 - </t>
    </r>
    <r>
      <rPr>
        <i/>
        <sz val="8"/>
        <rFont val="Arial"/>
        <family val="2"/>
      </rPr>
      <t>While maximum score in section is 8, only score each area from 1 to 4</t>
    </r>
    <r>
      <rPr>
        <i/>
        <sz val="10"/>
        <rFont val="Arial"/>
        <family val="2"/>
      </rPr>
      <t>.</t>
    </r>
    <r>
      <rPr>
        <b/>
        <sz val="10"/>
        <rFont val="Arial"/>
        <family val="2"/>
      </rPr>
      <t>)</t>
    </r>
  </si>
  <si>
    <t>Equipment Rooms/Service Areas</t>
  </si>
  <si>
    <t xml:space="preserve">Electrical (cleanliness, labeled panels, safety) </t>
  </si>
  <si>
    <t xml:space="preserve">Air Handler (cleanliness, filter condition, safety) </t>
  </si>
  <si>
    <t xml:space="preserve">Telephone (cleanliness) </t>
  </si>
  <si>
    <t xml:space="preserve">Shop (cleanliness, organization, safety) </t>
  </si>
  <si>
    <t xml:space="preserve">Janitorial closet (cleanliness, organization, safety) </t>
  </si>
  <si>
    <t>Roof</t>
  </si>
  <si>
    <t xml:space="preserve">Cleanliness </t>
  </si>
  <si>
    <t xml:space="preserve">Repair and Maintenance (consider water ponding areas, blisters, bubbles, exposed roof felts, etc.) </t>
  </si>
  <si>
    <t>3 =  (Maximum score is 4)</t>
  </si>
  <si>
    <t xml:space="preserve">Parking Facilities (grade only if Owner/Agent Operated) </t>
  </si>
  <si>
    <t xml:space="preserve">Cleanliness/Maintenance/Striping </t>
  </si>
  <si>
    <t xml:space="preserve">Attractiveness (consider whether or not covered, user-friendliness, signage, etc.) </t>
  </si>
  <si>
    <t xml:space="preserve">Proximity to Building Security/Safety/Lighting </t>
  </si>
  <si>
    <t xml:space="preserve">Landscaping/Grounds </t>
  </si>
  <si>
    <t xml:space="preserve">Cleanliness/Maintenance Attractiveness </t>
  </si>
  <si>
    <t xml:space="preserve">Refuse Removal and Loading Dock Areas </t>
  </si>
  <si>
    <t xml:space="preserve">Cleanliness/Air Quality/Free from Insects Overall Appearance/Maintenance Recycling Compliance </t>
  </si>
  <si>
    <t>Tenant Amenities</t>
  </si>
  <si>
    <t xml:space="preserve">Outside Plaza Seating Area </t>
  </si>
  <si>
    <t xml:space="preserve">Inside/Atrium Seating Area </t>
  </si>
  <si>
    <t xml:space="preserve">Health Club Facilities and Conveniences (Sundry, dry clean, car wash, etc.) </t>
  </si>
  <si>
    <t>Management Office Implemented Amenities</t>
  </si>
  <si>
    <t>7 = (Maximum score is 4)</t>
  </si>
  <si>
    <r>
      <t xml:space="preserve">SCORING SUMMARY </t>
    </r>
    <r>
      <rPr>
        <b/>
        <u/>
        <sz val="10"/>
        <color indexed="9"/>
        <rFont val="Arial"/>
        <family val="2"/>
      </rPr>
      <t>(formulas for calculations are built in)</t>
    </r>
  </si>
  <si>
    <t>Category</t>
  </si>
  <si>
    <t>Maximum Allowable Points</t>
  </si>
  <si>
    <t>Score</t>
  </si>
  <si>
    <t>Decimals Acceptable</t>
  </si>
  <si>
    <t>TOTAL CATEGORY AVERAGES:</t>
  </si>
  <si>
    <t>FINAL SCORE (0% - 100%)</t>
  </si>
  <si>
    <t>must achieve 70% or greater to be eligible for award</t>
  </si>
  <si>
    <t>Additional Comments/Special Recognition:</t>
  </si>
  <si>
    <t>JUDGE'S AFFIDAVIT</t>
  </si>
  <si>
    <t>As on eof the judges for the local BOMA TOBY Awards Program:</t>
  </si>
  <si>
    <t>1) I have no conflicts of interest that prohibit me from judging this building entry and the category in which it is entered.</t>
  </si>
  <si>
    <t xml:space="preserve">2) I have reviewed the category definition for this building entry and </t>
  </si>
  <si>
    <t xml:space="preserve">3) I am satisfied this building has entered the appropriate category based upon the available BOMA International </t>
  </si>
  <si>
    <t xml:space="preserve">    current TOBY entry requirements in which this building has entered the BOMA local competition.</t>
  </si>
  <si>
    <t>4) I have recorded scores that reflect my opinion for the purposes of judging this building entry.</t>
  </si>
  <si>
    <t>5) I have personally entered and reviewed scoring for each item.</t>
  </si>
  <si>
    <t>Name:</t>
  </si>
  <si>
    <t>Title:</t>
  </si>
  <si>
    <t>Company (worked for at time of judging):</t>
  </si>
  <si>
    <t>Signature:</t>
  </si>
  <si>
    <t>Date:</t>
  </si>
  <si>
    <t>Tenant Areas Refuse Removal/Loading Dock Areas</t>
  </si>
  <si>
    <t>Tenant/Building Signage</t>
  </si>
  <si>
    <t>Management Activites</t>
  </si>
  <si>
    <t>Staffing/Level of Professionalism</t>
  </si>
  <si>
    <t>Service Call Procedures</t>
  </si>
  <si>
    <t>Administrative Staff Training/Development</t>
  </si>
  <si>
    <t>Technology (Computers Networked/Tenant E-Mail/Desktop Publishing, etc,)</t>
  </si>
  <si>
    <t xml:space="preserve">Policy &amp; Procedures Manual (Risk Management, Contract Administration, Performance Reviews, Tenant Manuals, Insurance Certificates, etc.)  </t>
  </si>
  <si>
    <t>Annual Budget/Reporting Procedures</t>
  </si>
  <si>
    <t>Long-Range Strategic Plan</t>
  </si>
  <si>
    <t>Construction/Floor Plans (Current “as built” plans)</t>
  </si>
  <si>
    <t>Key and Inventory Control</t>
  </si>
  <si>
    <t>Environmental Stewardship (if applicable)</t>
  </si>
  <si>
    <t>Water Usage Management</t>
  </si>
  <si>
    <t>Electric Consumption/Demand or Load Management</t>
  </si>
  <si>
    <t>Stormwater Management</t>
  </si>
  <si>
    <t>Recycling</t>
  </si>
  <si>
    <t>Local Utility Rebate Program Participation</t>
  </si>
  <si>
    <t>Tenant Spaces</t>
  </si>
  <si>
    <t>Address Numbers</t>
  </si>
  <si>
    <t>Tenant Signage</t>
  </si>
  <si>
    <t>Buildings</t>
  </si>
  <si>
    <t>Aesthetic Appeal</t>
  </si>
  <si>
    <t>Level of Exterior Maintenance</t>
  </si>
  <si>
    <t>Roofs</t>
  </si>
  <si>
    <t>Cleanliness (Equipment, Refuse, Debris)</t>
  </si>
  <si>
    <t>Repair and Maintenance (Water Ponding, Blisters, Other Damage)</t>
  </si>
  <si>
    <t>Other</t>
  </si>
  <si>
    <t>Earth</t>
  </si>
  <si>
    <t>PRESENTATION</t>
  </si>
  <si>
    <t xml:space="preserve"> </t>
  </si>
  <si>
    <t>8 = (Maximum score is 4)</t>
  </si>
  <si>
    <t>Energy Conservation</t>
  </si>
  <si>
    <t>4 =  (Maximum score is 4)</t>
  </si>
  <si>
    <t>Water Conservation</t>
  </si>
  <si>
    <t>Occupant Communication/Education</t>
  </si>
  <si>
    <t>Availability of Green Resources for Tenants</t>
  </si>
  <si>
    <t>Visibility of Green Initiative</t>
  </si>
  <si>
    <t>TOTAL CATEGORY AVERAGES (excluding Renovated):</t>
  </si>
  <si>
    <r>
      <t>The Official Sponsor of the TOBY</t>
    </r>
    <r>
      <rPr>
        <b/>
        <sz val="11"/>
        <color indexed="8"/>
        <rFont val="Calibri"/>
        <family val="2"/>
      </rPr>
      <t>® Awards</t>
    </r>
  </si>
  <si>
    <t>Industrial</t>
  </si>
  <si>
    <t>Indoor Air Quality Performance</t>
  </si>
  <si>
    <t xml:space="preserve">Environmental Smoke Control </t>
  </si>
  <si>
    <t>Indoor Pollution Control</t>
  </si>
  <si>
    <t>Ventilation Systems</t>
  </si>
  <si>
    <t>Thermal Comfort</t>
  </si>
  <si>
    <t>Building Enivronment/Indoor Air Quality</t>
  </si>
  <si>
    <t xml:space="preserve">Storage and Collection of Recyclables </t>
  </si>
  <si>
    <t>Sustainable Landscape Maintenance</t>
  </si>
  <si>
    <t xml:space="preserve">Other (not mentioned above) </t>
  </si>
  <si>
    <t>Energy Performance</t>
  </si>
  <si>
    <t xml:space="preserve">Building Staff Education Materials </t>
  </si>
  <si>
    <t xml:space="preserve">Energy Efficient Features </t>
  </si>
  <si>
    <t>Building EMS Monitoring</t>
  </si>
  <si>
    <t xml:space="preserve">Water Performance </t>
  </si>
  <si>
    <t xml:space="preserve">Water Efficient Toilets/Closets </t>
  </si>
  <si>
    <t>Water Efficient Faucets</t>
  </si>
  <si>
    <t xml:space="preserve">Innovative Water Management </t>
  </si>
  <si>
    <t xml:space="preserve">Interior Finish </t>
  </si>
  <si>
    <t xml:space="preserve">Building Common Areas Space </t>
  </si>
  <si>
    <t xml:space="preserve">Tenant Space </t>
  </si>
  <si>
    <t>Local Vendors and Product Lines</t>
  </si>
  <si>
    <t xml:space="preserve">Construction Waste Recycling </t>
  </si>
  <si>
    <t>Promotion of reusable products</t>
  </si>
  <si>
    <t>Other (not mentioned above)</t>
  </si>
  <si>
    <t>Retail</t>
  </si>
  <si>
    <t>Mixed-Use Office</t>
  </si>
  <si>
    <t>Public Assembly</t>
  </si>
  <si>
    <t>Directory/Signage/Wayfinding</t>
  </si>
  <si>
    <t>Appearance of Concierges staff/desk</t>
  </si>
  <si>
    <t>Evidence of Evacuation Drills conducted within past 12 months for each Entity (Hotel: Staff Only)</t>
  </si>
  <si>
    <t>Signage/Wayfinding</t>
  </si>
  <si>
    <t>Public Spaces</t>
  </si>
  <si>
    <t>Non-Public Area (where applicable)</t>
  </si>
  <si>
    <t>Restrooms (consider time of day)</t>
  </si>
  <si>
    <t>Lighting</t>
  </si>
  <si>
    <t xml:space="preserve">Fire Extinguishers and Hoses (have extinguishers been checked as required by fire code?) </t>
  </si>
  <si>
    <t xml:space="preserve">Energy Management Plan &amp; System (optimal start, chiller/boiler sequencing, condenser/chilled water reset) </t>
  </si>
  <si>
    <t>Indoor Air Quality Monitoring Plan</t>
  </si>
  <si>
    <t>Laundry Room (Hotel)</t>
  </si>
  <si>
    <t>Signage - Way Finding</t>
  </si>
  <si>
    <t>Waste Reduction Plan</t>
  </si>
  <si>
    <t>Waste Diversion Rate</t>
  </si>
  <si>
    <t>Waste collection(organics/waste paper/metal/glass/plastic/cardboard</t>
  </si>
  <si>
    <t xml:space="preserve">Cleanliness/Air Quality/Free from Insects Overall Appearance </t>
  </si>
  <si>
    <t>Publicly Accessible Amenities</t>
  </si>
  <si>
    <t>Park or Recreational Area</t>
  </si>
  <si>
    <t>Paths (Walking, Biking, Running)</t>
  </si>
  <si>
    <t>Outdoor/Indoor Food Court</t>
  </si>
  <si>
    <t xml:space="preserve">Cafeteria/Restaurant (open to public) </t>
  </si>
  <si>
    <t>Mixed-Use</t>
  </si>
  <si>
    <t>Shared Common Area</t>
  </si>
  <si>
    <t>Maintenance Agreements/Procedures</t>
  </si>
  <si>
    <t xml:space="preserve">Cost Sharing </t>
  </si>
  <si>
    <t>Responsibility Matrix/Plan</t>
  </si>
  <si>
    <t>Shared Budgets (Capital and Reserves)</t>
  </si>
  <si>
    <t>Guest Suite at Hotel  (not Residential</t>
  </si>
  <si>
    <t xml:space="preserve">Tenant Amenities (Do not include those restricted to Hotel Guest or Residential) </t>
  </si>
  <si>
    <t>Entrances</t>
  </si>
  <si>
    <t>Ease of access for pedestrians/Accessibility</t>
  </si>
  <si>
    <t>Helpfulness of Staff/Greeters</t>
  </si>
  <si>
    <t xml:space="preserve">Retail staff easily recognized and smartly attired </t>
  </si>
  <si>
    <t>Customer Service Desk/Accessibility equipment</t>
  </si>
  <si>
    <t>Proximity to public transit</t>
  </si>
  <si>
    <t>Security/Life Safety/Control Center</t>
  </si>
  <si>
    <t>Access Control/Restricted Access Tenant Common Areas</t>
  </si>
  <si>
    <t>Security staff properly attired and identifiable</t>
  </si>
  <si>
    <t>Fire Extinguishers and hoses (checked as required by fire code)</t>
  </si>
  <si>
    <t xml:space="preserve">Emergency Generator </t>
  </si>
  <si>
    <t>Automated External Defibrillator</t>
  </si>
  <si>
    <t>Management</t>
  </si>
  <si>
    <t>If onsite management office proximity to common areas (easy to find)</t>
  </si>
  <si>
    <t>Directional signage</t>
  </si>
  <si>
    <t>Management of Tenant Issues/PMs</t>
  </si>
  <si>
    <t>Appropriateness of Staffing/Level of Professionalism</t>
  </si>
  <si>
    <t>Technology</t>
  </si>
  <si>
    <t>Staff Training and Development</t>
  </si>
  <si>
    <t xml:space="preserve">Construction/Floor Plans </t>
  </si>
  <si>
    <t>Construction Administration</t>
  </si>
  <si>
    <t>Policies and Procedures Manual (risk management, contract administration, performance appraisals, insurance certificate adminstration, tenant manuals</t>
  </si>
  <si>
    <t>Elevators/Escalators/Moving Walks/Freight/Lift (if applicable)</t>
  </si>
  <si>
    <t>Operation/Emergency Equipment</t>
  </si>
  <si>
    <t>Accessibility (ADA) Provisions</t>
  </si>
  <si>
    <t>Certificates of Operation</t>
  </si>
  <si>
    <t>Emergency Communication</t>
  </si>
  <si>
    <t>Retail Common Areas</t>
  </si>
  <si>
    <t>Signage (clear, concise, consistent)</t>
  </si>
  <si>
    <t xml:space="preserve">Up-to-date directories </t>
  </si>
  <si>
    <t xml:space="preserve">Restrooms </t>
  </si>
  <si>
    <t>Housekeeping/maintenance (consider air quality, adequate paper and soap supplies and refuse handling, both retail tenant/public)</t>
  </si>
  <si>
    <t xml:space="preserve">Attractiveness </t>
  </si>
  <si>
    <t>Family restroom facilities</t>
  </si>
  <si>
    <t>Sustainability/Technology</t>
  </si>
  <si>
    <t xml:space="preserve">Signage </t>
  </si>
  <si>
    <t>Emergency Egress Illumination (emergency lighting or glow strips)</t>
  </si>
  <si>
    <t>Back of House Services Corridor (where applicable)</t>
  </si>
  <si>
    <t xml:space="preserve">Safety/Security (free from obstruction, consider first aid supplies, signage, HazCom program, product labeling, storage methods, fire extinguishers, etc.) </t>
  </si>
  <si>
    <t xml:space="preserve">OHS Compliance/Lockout/Tagout </t>
  </si>
  <si>
    <t xml:space="preserve">Energy Management System (optimal start, chiller/boiler  sequencing, condenser/chilled water rest) </t>
  </si>
  <si>
    <t>Equipment Maintenance Logs (current, organized, ready-to-use format</t>
  </si>
  <si>
    <t>Preventive Maintenance Schedule/Procedures</t>
  </si>
  <si>
    <t>Level of Physical Organization</t>
  </si>
  <si>
    <t>Inspection Procedures</t>
  </si>
  <si>
    <t>Electrical</t>
  </si>
  <si>
    <t>Air Handler</t>
  </si>
  <si>
    <t>Telephone</t>
  </si>
  <si>
    <t>Shop</t>
  </si>
  <si>
    <t>Janitorial Closet</t>
  </si>
  <si>
    <t>Roof (optional – weather permitting)</t>
  </si>
  <si>
    <t>Roof anchor plan posted near exit</t>
  </si>
  <si>
    <t>Roof utilization management plan</t>
  </si>
  <si>
    <t>Well maintained proper signage</t>
  </si>
  <si>
    <t>Safety signage</t>
  </si>
  <si>
    <t>Condition/Cleanliness of roof</t>
  </si>
  <si>
    <t>Access control of Vendors to service package units (where applicable)</t>
  </si>
  <si>
    <t>Green roof/white roof/sustainable (if applicable)</t>
  </si>
  <si>
    <t xml:space="preserve">Ease of access from main entrance </t>
  </si>
  <si>
    <t>Adequate directional signage</t>
  </si>
  <si>
    <t>Zoning/color coding for ease of use</t>
  </si>
  <si>
    <t xml:space="preserve">Proximity to Building </t>
  </si>
  <si>
    <t>Security/Safety/Lighting</t>
  </si>
  <si>
    <t>Parent and child parking spaces</t>
  </si>
  <si>
    <t>Property shopping cart or holding base (if applicable)</t>
  </si>
  <si>
    <t xml:space="preserve">Cleanliness/Maintenance </t>
  </si>
  <si>
    <t>Attractiveness</t>
  </si>
  <si>
    <t>Seating</t>
  </si>
  <si>
    <t>Bicyle racks or parking section</t>
  </si>
  <si>
    <t>Electrical charging stations</t>
  </si>
  <si>
    <t>Waste Management and Loading Areas</t>
  </si>
  <si>
    <t xml:space="preserve">Cleanliness/Air Quality/Pest Control </t>
  </si>
  <si>
    <t>Overall Appearance/Maintenance</t>
  </si>
  <si>
    <t>Traffic Control</t>
  </si>
  <si>
    <t>Safety Signage</t>
  </si>
  <si>
    <t>Dumpster Enclosures</t>
  </si>
  <si>
    <t xml:space="preserve">THE OUTSTANDING BUILDING OF THE YEAR (TOBY)
2019 INDUSTRIAL BUILDING INSPECTION FORM
</t>
  </si>
  <si>
    <r>
      <t>THE OUTSTANDING BUILDING OF THE YEAR (TOBY)
2020 BUILDING INSPECTION FORM (</t>
    </r>
    <r>
      <rPr>
        <b/>
        <u/>
        <sz val="12"/>
        <color indexed="9"/>
        <rFont val="Arial"/>
        <family val="2"/>
      </rPr>
      <t>EARTH ONLY</t>
    </r>
    <r>
      <rPr>
        <b/>
        <sz val="12"/>
        <color indexed="9"/>
        <rFont val="Arial"/>
        <family val="2"/>
      </rPr>
      <t xml:space="preserve">)
</t>
    </r>
  </si>
  <si>
    <t xml:space="preserve">THE OUTSTANDING BUILDING OF THE YEAR (TOBY)
2020 PUBLIC ASSEMBLY BUILDING INSPECTION FORM
</t>
  </si>
  <si>
    <t xml:space="preserve">THE OUTSTANDING BUILDING OF THE YEAR (TOBY)
2020 MIXED-USE BUILDING INSPECTION FORM
</t>
  </si>
  <si>
    <t xml:space="preserve">THE OUTSTANDING BUILDING OF THE YEAR (TOBY)
2020 RETAIL BUILDING INSPECTION FORM
</t>
  </si>
  <si>
    <t xml:space="preserve">THE OUTSTANDING BUILDING OF THE YEAR (TOBY)
2024 INDUSTRIAL BUILDING INSPECTION FORM
</t>
  </si>
  <si>
    <t xml:space="preserve">THE OUTSTANDING BUILDING OF THE YEAR (TOBY)
2024 MIXED-USE BUILDING INSPECTION FORM
</t>
  </si>
  <si>
    <t xml:space="preserve">THE OUTSTANDING BUILDING OF THE YEAR (TOBY)
2024 PUBLIC ASSEMBLY BUILDING INSPECTION FORM
</t>
  </si>
  <si>
    <t>Outside Plaza Seating, Park or Recreational Area</t>
  </si>
  <si>
    <t>Public Assembly Area (Stages, Gallerias, Lecture Rooms, Amphitheaters, etc.</t>
  </si>
  <si>
    <t xml:space="preserve">Tenant/Public Assembly Amenities (Do not include those restricted to Hotel Guest or Residential) </t>
  </si>
  <si>
    <t xml:space="preserve">THE OUTSTANDING BUILDING OF THE YEAR (TOBY)
2024 RETAIL BUILDING INSPECTION FORM
</t>
  </si>
  <si>
    <t>Parking Facilities</t>
  </si>
  <si>
    <t>Address Numbers/Signs</t>
  </si>
  <si>
    <t>Technology - utilization of tenant engagement apps, web site management, etc.</t>
  </si>
  <si>
    <t>Shipping &amp; Receiving</t>
  </si>
  <si>
    <t>Typical Tenant Suite - Lab Areas (viewed through windows if accessible, otherwise look at photos, if available.)</t>
  </si>
  <si>
    <t>HVAC - Tenant Dedicated System(s)</t>
  </si>
  <si>
    <t>Typical Tenant Suite - Office Areas</t>
  </si>
  <si>
    <t>Life Science</t>
  </si>
  <si>
    <t xml:space="preserve">THE OUTSTANDING BUILDING OF THE YEAR (TOBY)
2024 LIFE SCIENCE BUILDING INSPECTION FORM
</t>
  </si>
  <si>
    <t xml:space="preserve"> Please Include comments for each category. Ensure all comments are constructive.</t>
  </si>
  <si>
    <t xml:space="preserve"> - cleanliness, safety</t>
  </si>
  <si>
    <t xml:space="preserve"> - filter condition (frequency of changes, type)</t>
  </si>
  <si>
    <t>Signage/Wayfinding (Floor and Evacuation Signs)</t>
  </si>
  <si>
    <t xml:space="preserve">THE OUTSTANDING BUILDING OF THE YEAR (TOBY)
2024 OFFICE BUILDING INSPECTION FORM
</t>
  </si>
  <si>
    <t>Office</t>
  </si>
  <si>
    <t xml:space="preserve">Cafeteria (open to public) </t>
  </si>
  <si>
    <t>Conference Room(s)</t>
  </si>
  <si>
    <t xml:space="preserve">THE OUTSTANDING BUILDING OF THE YEAR (TOBY)
2024 EARTH BUILDING INSPECTION FORM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</si>
</sst>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mm/dd"/>
    <numFmt numFmtId="165" formatCode="mm/dd/yy;@"/>
    <numFmt numFmtId="166" formatCode="[$-409]h:mm\ AM/PM;@"/>
  </numFmts>
  <fonts count="4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b/>
      <u/>
      <sz val="12"/>
      <name val="Arial"/>
      <family val="2"/>
    </font>
    <font>
      <b/>
      <i/>
      <sz val="10"/>
      <color indexed="9"/>
      <name val="Arial"/>
      <family val="2"/>
    </font>
    <font>
      <b/>
      <u/>
      <sz val="9"/>
      <name val="Arial"/>
      <family val="2"/>
    </font>
    <font>
      <b/>
      <i/>
      <sz val="10"/>
      <color indexed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u/>
      <sz val="10"/>
      <color indexed="9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u/>
      <sz val="12"/>
      <color indexed="9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343E7A"/>
      <name val="Arial"/>
      <family val="2"/>
    </font>
    <font>
      <b/>
      <sz val="10"/>
      <color rgb="FF343E7A"/>
      <name val="Arial"/>
      <family val="2"/>
    </font>
    <font>
      <b/>
      <sz val="8"/>
      <color rgb="FFB70058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i/>
      <sz val="8"/>
      <color rgb="FFB70058"/>
      <name val="Arial"/>
      <family val="2"/>
    </font>
    <font>
      <sz val="10"/>
      <color rgb="FFB70058"/>
      <name val="Arial"/>
      <family val="2"/>
    </font>
    <font>
      <sz val="10"/>
      <color rgb="FF221E1F"/>
      <name val="Arial"/>
      <family val="2"/>
    </font>
    <font>
      <b/>
      <u/>
      <sz val="10"/>
      <color rgb="FF221E1F"/>
      <name val="Arial"/>
      <family val="2"/>
    </font>
    <font>
      <b/>
      <u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gray125">
        <bgColor indexed="23"/>
      </patternFill>
    </fill>
    <fill>
      <patternFill patternType="solid">
        <fgColor rgb="FFB7005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164" fontId="28" fillId="0" borderId="0" xfId="0" applyNumberFormat="1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1" fillId="6" borderId="0" xfId="0" applyFont="1" applyFill="1" applyAlignment="1">
      <alignment horizontal="centerContinuous" vertical="center" wrapText="1"/>
    </xf>
    <xf numFmtId="0" fontId="1" fillId="6" borderId="0" xfId="0" applyFont="1" applyFill="1" applyAlignment="1">
      <alignment horizontal="centerContinuous" vertical="top" wrapText="1"/>
    </xf>
    <xf numFmtId="2" fontId="2" fillId="6" borderId="0" xfId="0" applyNumberFormat="1" applyFont="1" applyFill="1" applyAlignment="1">
      <alignment horizontal="centerContinuous" vertical="center"/>
    </xf>
    <xf numFmtId="0" fontId="2" fillId="6" borderId="0" xfId="0" applyFont="1" applyFill="1" applyAlignment="1">
      <alignment horizontal="centerContinuous" vertical="center"/>
    </xf>
    <xf numFmtId="0" fontId="3" fillId="6" borderId="0" xfId="0" applyFont="1" applyFill="1" applyAlignment="1">
      <alignment horizontal="centerContinuous" vertical="center"/>
    </xf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165" fontId="3" fillId="2" borderId="1" xfId="0" applyNumberFormat="1" applyFont="1" applyFill="1" applyBorder="1" applyAlignment="1" applyProtection="1">
      <alignment horizontal="left"/>
      <protection locked="0"/>
    </xf>
    <xf numFmtId="8" fontId="3" fillId="0" borderId="0" xfId="0" applyNumberFormat="1" applyFont="1"/>
    <xf numFmtId="166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Continuous"/>
    </xf>
    <xf numFmtId="0" fontId="30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2" fontId="6" fillId="0" borderId="3" xfId="0" applyNumberFormat="1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0" xfId="0" applyFont="1"/>
    <xf numFmtId="8" fontId="6" fillId="0" borderId="0" xfId="0" applyNumberFormat="1" applyFont="1"/>
    <xf numFmtId="0" fontId="7" fillId="0" borderId="5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2" fontId="6" fillId="0" borderId="1" xfId="0" applyNumberFormat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8" fontId="3" fillId="0" borderId="1" xfId="0" applyNumberFormat="1" applyFont="1" applyBorder="1"/>
    <xf numFmtId="0" fontId="7" fillId="7" borderId="7" xfId="0" applyFont="1" applyFill="1" applyBorder="1" applyAlignment="1">
      <alignment horizontal="centerContinuous" vertical="center" wrapText="1"/>
    </xf>
    <xf numFmtId="0" fontId="3" fillId="7" borderId="8" xfId="0" applyFont="1" applyFill="1" applyBorder="1" applyAlignment="1">
      <alignment horizontal="centerContinuous" vertical="center" wrapText="1"/>
    </xf>
    <xf numFmtId="0" fontId="3" fillId="7" borderId="9" xfId="0" applyFont="1" applyFill="1" applyBorder="1" applyAlignment="1">
      <alignment horizontal="centerContinuous" vertical="center"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2" fillId="3" borderId="0" xfId="0" applyFont="1" applyFill="1" applyAlignment="1">
      <alignment horizontal="left"/>
    </xf>
    <xf numFmtId="0" fontId="3" fillId="3" borderId="0" xfId="0" applyFont="1" applyFill="1"/>
    <xf numFmtId="2" fontId="3" fillId="3" borderId="0" xfId="0" applyNumberFormat="1" applyFont="1" applyFill="1"/>
    <xf numFmtId="0" fontId="4" fillId="3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2" fontId="13" fillId="4" borderId="7" xfId="0" applyNumberFormat="1" applyFont="1" applyFill="1" applyBorder="1" applyAlignment="1">
      <alignment horizontal="centerContinuous"/>
    </xf>
    <xf numFmtId="2" fontId="13" fillId="4" borderId="8" xfId="0" applyNumberFormat="1" applyFont="1" applyFill="1" applyBorder="1" applyAlignment="1">
      <alignment horizontal="centerContinuous"/>
    </xf>
    <xf numFmtId="0" fontId="13" fillId="4" borderId="9" xfId="0" applyFont="1" applyFill="1" applyBorder="1" applyAlignment="1">
      <alignment horizontal="centerContinuous"/>
    </xf>
    <xf numFmtId="2" fontId="13" fillId="4" borderId="10" xfId="0" applyNumberFormat="1" applyFont="1" applyFill="1" applyBorder="1" applyAlignment="1">
      <alignment horizontal="centerContinuous"/>
    </xf>
    <xf numFmtId="2" fontId="11" fillId="7" borderId="11" xfId="0" applyNumberFormat="1" applyFont="1" applyFill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11" fillId="7" borderId="11" xfId="0" applyFont="1" applyFill="1" applyBorder="1" applyAlignment="1">
      <alignment horizontal="center"/>
    </xf>
    <xf numFmtId="2" fontId="31" fillId="6" borderId="2" xfId="0" applyNumberFormat="1" applyFont="1" applyFill="1" applyBorder="1" applyAlignment="1">
      <alignment horizontal="centerContinuous"/>
    </xf>
    <xf numFmtId="2" fontId="32" fillId="6" borderId="4" xfId="0" applyNumberFormat="1" applyFont="1" applyFill="1" applyBorder="1" applyAlignment="1">
      <alignment horizontal="centerContinuous"/>
    </xf>
    <xf numFmtId="2" fontId="11" fillId="7" borderId="12" xfId="0" applyNumberFormat="1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2" fontId="31" fillId="6" borderId="13" xfId="0" applyNumberFormat="1" applyFont="1" applyFill="1" applyBorder="1" applyAlignment="1">
      <alignment horizontal="centerContinuous"/>
    </xf>
    <xf numFmtId="2" fontId="32" fillId="6" borderId="14" xfId="0" applyNumberFormat="1" applyFont="1" applyFill="1" applyBorder="1" applyAlignment="1">
      <alignment horizontal="centerContinuous"/>
    </xf>
    <xf numFmtId="49" fontId="11" fillId="7" borderId="15" xfId="0" applyNumberFormat="1" applyFont="1" applyFill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2" fontId="32" fillId="6" borderId="5" xfId="0" applyNumberFormat="1" applyFont="1" applyFill="1" applyBorder="1" applyAlignment="1">
      <alignment horizontal="centerContinuous"/>
    </xf>
    <xf numFmtId="2" fontId="32" fillId="6" borderId="6" xfId="0" applyNumberFormat="1" applyFont="1" applyFill="1" applyBorder="1" applyAlignment="1">
      <alignment horizontal="centerContinuous"/>
    </xf>
    <xf numFmtId="0" fontId="14" fillId="0" borderId="0" xfId="0" applyFont="1"/>
    <xf numFmtId="2" fontId="3" fillId="0" borderId="0" xfId="0" applyNumberFormat="1" applyFont="1"/>
    <xf numFmtId="0" fontId="4" fillId="0" borderId="8" xfId="0" applyFont="1" applyBorder="1"/>
    <xf numFmtId="0" fontId="3" fillId="0" borderId="8" xfId="0" applyFont="1" applyBorder="1"/>
    <xf numFmtId="1" fontId="3" fillId="2" borderId="10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33" fillId="0" borderId="0" xfId="0" applyFont="1"/>
    <xf numFmtId="1" fontId="4" fillId="5" borderId="10" xfId="0" quotePrefix="1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1" fontId="3" fillId="3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7" xfId="0" applyFont="1" applyBorder="1"/>
    <xf numFmtId="2" fontId="3" fillId="3" borderId="16" xfId="0" applyNumberFormat="1" applyFont="1" applyFill="1" applyBorder="1" applyAlignment="1">
      <alignment horizontal="right"/>
    </xf>
    <xf numFmtId="2" fontId="3" fillId="0" borderId="0" xfId="0" applyNumberFormat="1" applyFont="1" applyAlignment="1">
      <alignment horizontal="right"/>
    </xf>
    <xf numFmtId="0" fontId="4" fillId="0" borderId="0" xfId="0" applyFont="1"/>
    <xf numFmtId="0" fontId="0" fillId="0" borderId="0" xfId="0" applyAlignment="1" applyProtection="1">
      <alignment horizontal="left" wrapText="1"/>
      <protection locked="0"/>
    </xf>
    <xf numFmtId="49" fontId="16" fillId="0" borderId="1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2" fontId="15" fillId="0" borderId="0" xfId="0" applyNumberFormat="1" applyFont="1" applyAlignment="1">
      <alignment horizontal="centerContinuous"/>
    </xf>
    <xf numFmtId="2" fontId="32" fillId="0" borderId="0" xfId="0" applyNumberFormat="1" applyFont="1" applyAlignment="1">
      <alignment horizontal="centerContinuous"/>
    </xf>
    <xf numFmtId="2" fontId="15" fillId="0" borderId="0" xfId="0" applyNumberFormat="1" applyFont="1" applyAlignment="1" applyProtection="1">
      <alignment horizontal="left" wrapText="1"/>
      <protection locked="0"/>
    </xf>
    <xf numFmtId="0" fontId="33" fillId="0" borderId="0" xfId="0" applyFont="1" applyAlignment="1">
      <alignment horizontal="left" wrapText="1"/>
    </xf>
    <xf numFmtId="1" fontId="3" fillId="5" borderId="0" xfId="0" applyNumberFormat="1" applyFont="1" applyFill="1" applyAlignment="1">
      <alignment horizontal="right"/>
    </xf>
    <xf numFmtId="1" fontId="3" fillId="0" borderId="0" xfId="0" applyNumberFormat="1" applyFont="1" applyAlignment="1" applyProtection="1">
      <alignment horizontal="right"/>
      <protection locked="0"/>
    </xf>
    <xf numFmtId="1" fontId="3" fillId="0" borderId="0" xfId="0" applyNumberFormat="1" applyFont="1" applyProtection="1">
      <protection locked="0"/>
    </xf>
    <xf numFmtId="1" fontId="3" fillId="0" borderId="0" xfId="0" applyNumberFormat="1" applyFont="1" applyAlignment="1">
      <alignment horizontal="right"/>
    </xf>
    <xf numFmtId="2" fontId="3" fillId="3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center"/>
    </xf>
    <xf numFmtId="1" fontId="3" fillId="5" borderId="10" xfId="0" applyNumberFormat="1" applyFont="1" applyFill="1" applyBorder="1" applyAlignment="1">
      <alignment horizontal="right"/>
    </xf>
    <xf numFmtId="0" fontId="34" fillId="0" borderId="0" xfId="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8" fillId="0" borderId="0" xfId="0" applyFont="1"/>
    <xf numFmtId="0" fontId="37" fillId="6" borderId="0" xfId="0" applyFont="1" applyFill="1" applyAlignment="1">
      <alignment horizontal="left"/>
    </xf>
    <xf numFmtId="0" fontId="38" fillId="6" borderId="0" xfId="0" applyFont="1" applyFill="1"/>
    <xf numFmtId="2" fontId="38" fillId="6" borderId="0" xfId="0" applyNumberFormat="1" applyFont="1" applyFill="1"/>
    <xf numFmtId="0" fontId="39" fillId="6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2" fillId="0" borderId="7" xfId="0" applyFont="1" applyBorder="1" applyAlignment="1">
      <alignment horizontal="left"/>
    </xf>
    <xf numFmtId="1" fontId="4" fillId="5" borderId="0" xfId="0" quotePrefix="1" applyNumberFormat="1" applyFont="1" applyFill="1" applyAlignment="1">
      <alignment horizontal="center"/>
    </xf>
    <xf numFmtId="0" fontId="22" fillId="0" borderId="0" xfId="0" applyFont="1" applyAlignment="1">
      <alignment horizontal="left"/>
    </xf>
    <xf numFmtId="0" fontId="23" fillId="3" borderId="18" xfId="0" applyFont="1" applyFill="1" applyBorder="1" applyAlignment="1">
      <alignment horizontal="left"/>
    </xf>
    <xf numFmtId="0" fontId="3" fillId="3" borderId="19" xfId="0" applyFont="1" applyFill="1" applyBorder="1"/>
    <xf numFmtId="0" fontId="23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39" fillId="6" borderId="0" xfId="0" applyFont="1" applyFill="1" applyAlignment="1">
      <alignment horizontal="left"/>
    </xf>
    <xf numFmtId="0" fontId="24" fillId="0" borderId="0" xfId="0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0" fontId="3" fillId="0" borderId="0" xfId="0" applyFont="1" applyAlignment="1">
      <alignment horizontal="left"/>
    </xf>
    <xf numFmtId="0" fontId="40" fillId="0" borderId="0" xfId="0" applyFont="1"/>
    <xf numFmtId="2" fontId="3" fillId="0" borderId="0" xfId="0" applyNumberFormat="1" applyFont="1" applyAlignment="1">
      <alignment horizontal="left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49" fontId="11" fillId="7" borderId="0" xfId="0" applyNumberFormat="1" applyFont="1" applyFill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7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2" fontId="15" fillId="2" borderId="0" xfId="0" applyNumberFormat="1" applyFont="1" applyFill="1" applyAlignment="1" applyProtection="1">
      <alignment horizontal="left"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1" xfId="0" applyNumberFormat="1" applyFont="1" applyFill="1" applyBorder="1" applyProtection="1">
      <protection locked="0"/>
    </xf>
    <xf numFmtId="0" fontId="27" fillId="0" borderId="0" xfId="0" applyFont="1" applyAlignment="1">
      <alignment horizontal="center"/>
    </xf>
    <xf numFmtId="2" fontId="32" fillId="6" borderId="0" xfId="0" applyNumberFormat="1" applyFont="1" applyFill="1" applyAlignment="1">
      <alignment horizontal="centerContinuous"/>
    </xf>
    <xf numFmtId="0" fontId="38" fillId="0" borderId="0" xfId="0" applyFont="1"/>
    <xf numFmtId="2" fontId="15" fillId="8" borderId="13" xfId="0" applyNumberFormat="1" applyFont="1" applyFill="1" applyBorder="1" applyAlignment="1" applyProtection="1">
      <alignment horizontal="left" wrapText="1"/>
      <protection locked="0"/>
    </xf>
    <xf numFmtId="0" fontId="41" fillId="0" borderId="0" xfId="0" applyFont="1"/>
    <xf numFmtId="2" fontId="32" fillId="0" borderId="1" xfId="0" applyNumberFormat="1" applyFont="1" applyBorder="1" applyAlignment="1">
      <alignment horizontal="centerContinuous"/>
    </xf>
    <xf numFmtId="49" fontId="11" fillId="7" borderId="12" xfId="0" applyNumberFormat="1" applyFont="1" applyFill="1" applyBorder="1" applyAlignment="1">
      <alignment horizontal="center"/>
    </xf>
    <xf numFmtId="2" fontId="32" fillId="6" borderId="13" xfId="0" applyNumberFormat="1" applyFont="1" applyFill="1" applyBorder="1" applyAlignment="1">
      <alignment horizontal="centerContinuous"/>
    </xf>
    <xf numFmtId="0" fontId="4" fillId="0" borderId="1" xfId="0" applyFont="1" applyBorder="1"/>
    <xf numFmtId="2" fontId="15" fillId="8" borderId="5" xfId="0" applyNumberFormat="1" applyFont="1" applyFill="1" applyBorder="1" applyAlignment="1" applyProtection="1">
      <alignment horizontal="left" wrapText="1"/>
      <protection locked="0"/>
    </xf>
    <xf numFmtId="0" fontId="0" fillId="8" borderId="14" xfId="0" applyFill="1" applyBorder="1" applyAlignment="1" applyProtection="1">
      <alignment horizontal="left" wrapText="1"/>
      <protection locked="0"/>
    </xf>
    <xf numFmtId="0" fontId="0" fillId="8" borderId="6" xfId="0" applyFill="1" applyBorder="1" applyAlignment="1" applyProtection="1">
      <alignment horizontal="left" wrapText="1"/>
      <protection locked="0"/>
    </xf>
    <xf numFmtId="0" fontId="22" fillId="0" borderId="8" xfId="0" applyFont="1" applyBorder="1" applyAlignment="1">
      <alignment horizontal="left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33" fillId="0" borderId="0" xfId="0" applyFont="1" applyAlignment="1">
      <alignment horizontal="left"/>
    </xf>
    <xf numFmtId="2" fontId="15" fillId="0" borderId="0" xfId="0" applyNumberFormat="1" applyFont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2" fontId="4" fillId="3" borderId="20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10" fontId="2" fillId="6" borderId="20" xfId="0" applyNumberFormat="1" applyFont="1" applyFill="1" applyBorder="1" applyAlignment="1">
      <alignment horizontal="center"/>
    </xf>
    <xf numFmtId="10" fontId="2" fillId="6" borderId="21" xfId="0" applyNumberFormat="1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2" fontId="3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6" fillId="0" borderId="0" xfId="0" applyFont="1" applyAlignment="1">
      <alignment vertical="center"/>
    </xf>
    <xf numFmtId="0" fontId="0" fillId="0" borderId="0" xfId="0"/>
    <xf numFmtId="0" fontId="35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2" fontId="15" fillId="8" borderId="2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/>
    <xf numFmtId="0" fontId="0" fillId="0" borderId="14" xfId="0" applyBorder="1"/>
    <xf numFmtId="2" fontId="15" fillId="8" borderId="7" xfId="0" applyNumberFormat="1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35" fillId="0" borderId="0" xfId="0" applyFont="1" applyAlignment="1">
      <alignment vertical="center" wrapText="1"/>
    </xf>
    <xf numFmtId="0" fontId="0" fillId="0" borderId="14" xfId="0" applyBorder="1" applyAlignment="1">
      <alignment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1" fillId="6" borderId="2" xfId="0" applyNumberFormat="1" applyFont="1" applyFill="1" applyBorder="1" applyAlignment="1">
      <alignment horizontal="center" vertical="center" wrapText="1"/>
    </xf>
    <xf numFmtId="2" fontId="31" fillId="6" borderId="4" xfId="0" applyNumberFormat="1" applyFont="1" applyFill="1" applyBorder="1" applyAlignment="1">
      <alignment horizontal="center" vertical="center" wrapText="1"/>
    </xf>
    <xf numFmtId="2" fontId="31" fillId="6" borderId="13" xfId="0" applyNumberFormat="1" applyFont="1" applyFill="1" applyBorder="1" applyAlignment="1">
      <alignment horizontal="center" vertical="center" wrapText="1"/>
    </xf>
    <xf numFmtId="2" fontId="31" fillId="6" borderId="14" xfId="0" applyNumberFormat="1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4" xfId="0" applyBorder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2" fontId="31" fillId="8" borderId="2" xfId="0" applyNumberFormat="1" applyFont="1" applyFill="1" applyBorder="1" applyAlignment="1">
      <alignment horizontal="center"/>
    </xf>
    <xf numFmtId="0" fontId="0" fillId="8" borderId="4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5" xfId="0" applyFill="1" applyBorder="1"/>
    <xf numFmtId="0" fontId="0" fillId="8" borderId="6" xfId="0" applyFill="1" applyBorder="1"/>
    <xf numFmtId="0" fontId="0" fillId="0" borderId="1" xfId="0" applyBorder="1" applyAlignment="1" applyProtection="1">
      <alignment horizontal="left"/>
      <protection locked="0"/>
    </xf>
    <xf numFmtId="2" fontId="15" fillId="8" borderId="13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 vertical="center" wrapText="1"/>
    </xf>
    <xf numFmtId="2" fontId="15" fillId="8" borderId="2" xfId="0" applyNumberFormat="1" applyFont="1" applyFill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18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0" fillId="0" borderId="4" xfId="0" applyBorder="1"/>
    <xf numFmtId="0" fontId="0" fillId="0" borderId="13" xfId="0" applyBorder="1"/>
    <xf numFmtId="0" fontId="0" fillId="0" borderId="5" xfId="0" applyBorder="1"/>
    <xf numFmtId="0" fontId="0" fillId="0" borderId="6" xfId="0" applyBorder="1"/>
    <xf numFmtId="0" fontId="40" fillId="0" borderId="0" xfId="0" applyFont="1" applyAlignment="1">
      <alignment wrapText="1"/>
    </xf>
    <xf numFmtId="0" fontId="40" fillId="0" borderId="0" xfId="0" applyFont="1" applyAlignment="1">
      <alignment horizontal="left" vertical="center" wrapText="1"/>
    </xf>
    <xf numFmtId="2" fontId="15" fillId="2" borderId="4" xfId="0" applyNumberFormat="1" applyFont="1" applyFill="1" applyBorder="1" applyAlignment="1" applyProtection="1">
      <alignment horizontal="left" wrapText="1"/>
      <protection locked="0"/>
    </xf>
    <xf numFmtId="2" fontId="15" fillId="8" borderId="13" xfId="0" applyNumberFormat="1" applyFont="1" applyFill="1" applyBorder="1" applyAlignment="1" applyProtection="1">
      <alignment horizontal="left" wrapText="1"/>
      <protection locked="0"/>
    </xf>
    <xf numFmtId="2" fontId="15" fillId="2" borderId="14" xfId="0" applyNumberFormat="1" applyFont="1" applyFill="1" applyBorder="1" applyAlignment="1" applyProtection="1">
      <alignment horizontal="left" wrapText="1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2" fontId="31" fillId="6" borderId="3" xfId="0" applyNumberFormat="1" applyFont="1" applyFill="1" applyBorder="1" applyAlignment="1">
      <alignment horizontal="center" vertical="center" wrapText="1"/>
    </xf>
    <xf numFmtId="2" fontId="31" fillId="6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44" fillId="0" borderId="14" xfId="0" applyFont="1" applyBorder="1"/>
    <xf numFmtId="0" fontId="3" fillId="2" borderId="1" xfId="0" applyFont="1" applyFill="1" applyBorder="1" applyAlignment="1">
      <alignment horizontal="left"/>
    </xf>
    <xf numFmtId="0" fontId="44" fillId="0" borderId="0" xfId="0" applyFont="1"/>
    <xf numFmtId="49" fontId="3" fillId="2" borderId="7" xfId="0" applyNumberFormat="1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left"/>
      <protection locked="0"/>
    </xf>
    <xf numFmtId="49" fontId="3" fillId="0" borderId="9" xfId="0" applyNumberFormat="1" applyFont="1" applyBorder="1" applyAlignment="1" applyProtection="1">
      <alignment horizontal="left"/>
      <protection locked="0"/>
    </xf>
    <xf numFmtId="2" fontId="3" fillId="2" borderId="8" xfId="0" applyNumberFormat="1" applyFont="1" applyFill="1" applyBorder="1" applyAlignment="1" applyProtection="1">
      <alignment horizontal="left"/>
      <protection locked="0"/>
    </xf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36" fillId="0" borderId="0" xfId="0" applyFont="1" applyAlignment="1">
      <alignment vertical="center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2" fillId="0" borderId="0" xfId="0" applyFont="1" applyAlignment="1">
      <alignment vertical="center" wrapText="1"/>
    </xf>
    <xf numFmtId="2" fontId="15" fillId="8" borderId="7" xfId="0" applyNumberFormat="1" applyFont="1" applyFill="1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8" borderId="4" xfId="0" applyFill="1" applyBorder="1" applyAlignment="1" applyProtection="1">
      <alignment horizontal="left" wrapText="1"/>
      <protection locked="0"/>
    </xf>
    <xf numFmtId="0" fontId="0" fillId="8" borderId="13" xfId="0" applyFill="1" applyBorder="1" applyAlignment="1" applyProtection="1">
      <alignment horizontal="left" wrapText="1"/>
      <protection locked="0"/>
    </xf>
    <xf numFmtId="0" fontId="0" fillId="8" borderId="14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0.jpeg"/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10.jpeg"/><Relationship Id="rId1" Type="http://schemas.openxmlformats.org/officeDocument/2006/relationships/image" Target="../media/image12.jpeg"/><Relationship Id="rId4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14.jpeg"/><Relationship Id="rId1" Type="http://schemas.openxmlformats.org/officeDocument/2006/relationships/image" Target="../media/image13.jpeg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660400</xdr:colOff>
      <xdr:row>218</xdr:row>
      <xdr:rowOff>25400</xdr:rowOff>
    </xdr:from>
    <xdr:to>
      <xdr:col>8</xdr:col>
      <xdr:colOff>15875</xdr:colOff>
      <xdr:row>221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0916DF-59FB-4B02-974C-EE61F2C46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46967775"/>
          <a:ext cx="196850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218</xdr:row>
      <xdr:rowOff>25400</xdr:rowOff>
    </xdr:from>
    <xdr:to>
      <xdr:col>8</xdr:col>
      <xdr:colOff>15875</xdr:colOff>
      <xdr:row>222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ED189C-9013-4C9B-8263-1B45F8778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46967775"/>
          <a:ext cx="1968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407035</xdr:colOff>
      <xdr:row>1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F951BB-52E1-4075-958A-35486680A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196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1074737</xdr:colOff>
      <xdr:row>0</xdr:row>
      <xdr:rowOff>0</xdr:rowOff>
    </xdr:from>
    <xdr:to>
      <xdr:col>6</xdr:col>
      <xdr:colOff>1901841</xdr:colOff>
      <xdr:row>1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546D522-6F4C-4775-B7B2-99DC4DE0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5162" y="0"/>
          <a:ext cx="912829" cy="685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12700</xdr:rowOff>
    </xdr:from>
    <xdr:to>
      <xdr:col>1</xdr:col>
      <xdr:colOff>825500</xdr:colOff>
      <xdr:row>3</xdr:row>
      <xdr:rowOff>0</xdr:rowOff>
    </xdr:to>
    <xdr:pic>
      <xdr:nvPicPr>
        <xdr:cNvPr id="4177" name="Picture 1">
          <a:extLst>
            <a:ext uri="{FF2B5EF4-FFF2-40B4-BE49-F238E27FC236}">
              <a16:creationId xmlns:a16="http://schemas.microsoft.com/office/drawing/2014/main" id="{D4F8B0F3-28CB-448F-9437-3432E64A7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98755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2241550</xdr:colOff>
      <xdr:row>2</xdr:row>
      <xdr:rowOff>12700</xdr:rowOff>
    </xdr:from>
    <xdr:to>
      <xdr:col>6</xdr:col>
      <xdr:colOff>3263900</xdr:colOff>
      <xdr:row>4</xdr:row>
      <xdr:rowOff>82550</xdr:rowOff>
    </xdr:to>
    <xdr:pic>
      <xdr:nvPicPr>
        <xdr:cNvPr id="4178" name="Picture 2">
          <a:extLst>
            <a:ext uri="{FF2B5EF4-FFF2-40B4-BE49-F238E27FC236}">
              <a16:creationId xmlns:a16="http://schemas.microsoft.com/office/drawing/2014/main" id="{83DF40C3-1842-451F-910E-55FD18CF3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520700"/>
          <a:ext cx="102235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236</xdr:row>
      <xdr:rowOff>25400</xdr:rowOff>
    </xdr:from>
    <xdr:to>
      <xdr:col>6</xdr:col>
      <xdr:colOff>2635250</xdr:colOff>
      <xdr:row>240</xdr:row>
      <xdr:rowOff>19050</xdr:rowOff>
    </xdr:to>
    <xdr:pic>
      <xdr:nvPicPr>
        <xdr:cNvPr id="4179" name="Picture 2">
          <a:extLst>
            <a:ext uri="{FF2B5EF4-FFF2-40B4-BE49-F238E27FC236}">
              <a16:creationId xmlns:a16="http://schemas.microsoft.com/office/drawing/2014/main" id="{FBC03EDB-2251-4577-BF21-5418BC707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567850"/>
          <a:ext cx="197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12700</xdr:rowOff>
    </xdr:from>
    <xdr:to>
      <xdr:col>1</xdr:col>
      <xdr:colOff>828675</xdr:colOff>
      <xdr:row>3</xdr:row>
      <xdr:rowOff>0</xdr:rowOff>
    </xdr:to>
    <xdr:pic>
      <xdr:nvPicPr>
        <xdr:cNvPr id="5252" name="Picture 1">
          <a:extLst>
            <a:ext uri="{FF2B5EF4-FFF2-40B4-BE49-F238E27FC236}">
              <a16:creationId xmlns:a16="http://schemas.microsoft.com/office/drawing/2014/main" id="{E6507D30-A59D-421C-94D8-B2D2AACCB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98755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2247900</xdr:colOff>
      <xdr:row>2</xdr:row>
      <xdr:rowOff>12700</xdr:rowOff>
    </xdr:from>
    <xdr:to>
      <xdr:col>6</xdr:col>
      <xdr:colOff>3267075</xdr:colOff>
      <xdr:row>5</xdr:row>
      <xdr:rowOff>0</xdr:rowOff>
    </xdr:to>
    <xdr:pic>
      <xdr:nvPicPr>
        <xdr:cNvPr id="5253" name="Picture 2">
          <a:extLst>
            <a:ext uri="{FF2B5EF4-FFF2-40B4-BE49-F238E27FC236}">
              <a16:creationId xmlns:a16="http://schemas.microsoft.com/office/drawing/2014/main" id="{F4255971-E109-4F71-87F5-DA52F1E1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4800" y="520700"/>
          <a:ext cx="1016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251</xdr:row>
      <xdr:rowOff>25400</xdr:rowOff>
    </xdr:from>
    <xdr:to>
      <xdr:col>6</xdr:col>
      <xdr:colOff>2638425</xdr:colOff>
      <xdr:row>254</xdr:row>
      <xdr:rowOff>133350</xdr:rowOff>
    </xdr:to>
    <xdr:pic>
      <xdr:nvPicPr>
        <xdr:cNvPr id="5254" name="Picture 2">
          <a:extLst>
            <a:ext uri="{FF2B5EF4-FFF2-40B4-BE49-F238E27FC236}">
              <a16:creationId xmlns:a16="http://schemas.microsoft.com/office/drawing/2014/main" id="{97A404DE-4C67-4D37-85BE-B3F73A85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0406300"/>
          <a:ext cx="197485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2247900</xdr:colOff>
      <xdr:row>2</xdr:row>
      <xdr:rowOff>12700</xdr:rowOff>
    </xdr:from>
    <xdr:to>
      <xdr:col>6</xdr:col>
      <xdr:colOff>3267075</xdr:colOff>
      <xdr:row>4</xdr:row>
      <xdr:rowOff>85725</xdr:rowOff>
    </xdr:to>
    <xdr:pic>
      <xdr:nvPicPr>
        <xdr:cNvPr id="5255" name="Picture 5">
          <a:extLst>
            <a:ext uri="{FF2B5EF4-FFF2-40B4-BE49-F238E27FC236}">
              <a16:creationId xmlns:a16="http://schemas.microsoft.com/office/drawing/2014/main" id="{4FAF6EAA-C14D-4B00-AB2A-C2033AD14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4800" y="520700"/>
          <a:ext cx="10160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251</xdr:row>
      <xdr:rowOff>25400</xdr:rowOff>
    </xdr:from>
    <xdr:to>
      <xdr:col>6</xdr:col>
      <xdr:colOff>2638425</xdr:colOff>
      <xdr:row>255</xdr:row>
      <xdr:rowOff>19050</xdr:rowOff>
    </xdr:to>
    <xdr:pic>
      <xdr:nvPicPr>
        <xdr:cNvPr id="5256" name="Picture 2">
          <a:extLst>
            <a:ext uri="{FF2B5EF4-FFF2-40B4-BE49-F238E27FC236}">
              <a16:creationId xmlns:a16="http://schemas.microsoft.com/office/drawing/2014/main" id="{EA5FB2ED-4BA1-4982-8825-A75DC0B4B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0406300"/>
          <a:ext cx="197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825500</xdr:colOff>
      <xdr:row>2</xdr:row>
      <xdr:rowOff>304800</xdr:rowOff>
    </xdr:to>
    <xdr:pic>
      <xdr:nvPicPr>
        <xdr:cNvPr id="6252" name="Picture 1">
          <a:extLst>
            <a:ext uri="{FF2B5EF4-FFF2-40B4-BE49-F238E27FC236}">
              <a16:creationId xmlns:a16="http://schemas.microsoft.com/office/drawing/2014/main" id="{8EC543E7-6465-4D4D-90C1-FB8C5D472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0"/>
          <a:ext cx="198755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251</xdr:row>
      <xdr:rowOff>25400</xdr:rowOff>
    </xdr:from>
    <xdr:to>
      <xdr:col>6</xdr:col>
      <xdr:colOff>2635250</xdr:colOff>
      <xdr:row>254</xdr:row>
      <xdr:rowOff>82550</xdr:rowOff>
    </xdr:to>
    <xdr:pic>
      <xdr:nvPicPr>
        <xdr:cNvPr id="6253" name="Picture 2">
          <a:extLst>
            <a:ext uri="{FF2B5EF4-FFF2-40B4-BE49-F238E27FC236}">
              <a16:creationId xmlns:a16="http://schemas.microsoft.com/office/drawing/2014/main" id="{DECB3DA3-24EB-489D-9E17-2A122E6E2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9993550"/>
          <a:ext cx="1974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2235200</xdr:colOff>
      <xdr:row>2</xdr:row>
      <xdr:rowOff>12700</xdr:rowOff>
    </xdr:from>
    <xdr:to>
      <xdr:col>6</xdr:col>
      <xdr:colOff>3263900</xdr:colOff>
      <xdr:row>4</xdr:row>
      <xdr:rowOff>19050</xdr:rowOff>
    </xdr:to>
    <xdr:pic>
      <xdr:nvPicPr>
        <xdr:cNvPr id="6254" name="Picture 4">
          <a:extLst>
            <a:ext uri="{FF2B5EF4-FFF2-40B4-BE49-F238E27FC236}">
              <a16:creationId xmlns:a16="http://schemas.microsoft.com/office/drawing/2014/main" id="{291D44A2-1818-4211-B937-279E04AD0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2100" y="520700"/>
          <a:ext cx="1028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251</xdr:row>
      <xdr:rowOff>25400</xdr:rowOff>
    </xdr:from>
    <xdr:to>
      <xdr:col>6</xdr:col>
      <xdr:colOff>2635250</xdr:colOff>
      <xdr:row>254</xdr:row>
      <xdr:rowOff>133350</xdr:rowOff>
    </xdr:to>
    <xdr:pic>
      <xdr:nvPicPr>
        <xdr:cNvPr id="6255" name="Picture 2">
          <a:extLst>
            <a:ext uri="{FF2B5EF4-FFF2-40B4-BE49-F238E27FC236}">
              <a16:creationId xmlns:a16="http://schemas.microsoft.com/office/drawing/2014/main" id="{30004B19-1E95-4B93-869A-726479DFC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9993550"/>
          <a:ext cx="197485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660400</xdr:colOff>
      <xdr:row>234</xdr:row>
      <xdr:rowOff>25400</xdr:rowOff>
    </xdr:from>
    <xdr:to>
      <xdr:col>8</xdr:col>
      <xdr:colOff>15875</xdr:colOff>
      <xdr:row>237</xdr:row>
      <xdr:rowOff>120650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C5C471-05F9-4DB4-BDF8-9650A2D5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49825275"/>
          <a:ext cx="19716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234</xdr:row>
      <xdr:rowOff>25400</xdr:rowOff>
    </xdr:from>
    <xdr:to>
      <xdr:col>8</xdr:col>
      <xdr:colOff>15875</xdr:colOff>
      <xdr:row>238</xdr:row>
      <xdr:rowOff>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0791811-4F82-4249-AA77-9BCE41E34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49825275"/>
          <a:ext cx="1971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6350</xdr:rowOff>
    </xdr:from>
    <xdr:to>
      <xdr:col>1</xdr:col>
      <xdr:colOff>325157</xdr:colOff>
      <xdr:row>1</xdr:row>
      <xdr:rowOff>19424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599970B-F5CF-4610-B409-43CFCD6D2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"/>
          <a:ext cx="1630082" cy="603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1075936</xdr:colOff>
      <xdr:row>0</xdr:row>
      <xdr:rowOff>15875</xdr:rowOff>
    </xdr:from>
    <xdr:to>
      <xdr:col>7</xdr:col>
      <xdr:colOff>1215</xdr:colOff>
      <xdr:row>1</xdr:row>
      <xdr:rowOff>44450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7C151B6-385F-4CBF-BFE2-92109F2DB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361" y="15875"/>
          <a:ext cx="925529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416560</xdr:colOff>
      <xdr:row>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31E83F-6C5B-4214-A46F-9C7DBE15A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72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136</xdr:row>
      <xdr:rowOff>0</xdr:rowOff>
    </xdr:from>
    <xdr:to>
      <xdr:col>7</xdr:col>
      <xdr:colOff>552450</xdr:colOff>
      <xdr:row>140</xdr:row>
      <xdr:rowOff>28575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D83707B-7D01-444C-BAE9-782C6ED2B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0" y="29095700"/>
          <a:ext cx="1974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1033462</xdr:colOff>
      <xdr:row>0</xdr:row>
      <xdr:rowOff>0</xdr:rowOff>
    </xdr:from>
    <xdr:to>
      <xdr:col>7</xdr:col>
      <xdr:colOff>38116</xdr:colOff>
      <xdr:row>1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6C4A94-7DFD-4C8E-B909-D1136128F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3387" y="0"/>
          <a:ext cx="919179" cy="695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416560</xdr:colOff>
      <xdr:row>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06BD8-69BE-4934-AA58-B26BBF98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1960" cy="702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136</xdr:row>
      <xdr:rowOff>0</xdr:rowOff>
    </xdr:from>
    <xdr:to>
      <xdr:col>7</xdr:col>
      <xdr:colOff>552450</xdr:colOff>
      <xdr:row>140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596024-FFB8-437E-9705-43AE11F33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7713940"/>
          <a:ext cx="1922780" cy="77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995362</xdr:colOff>
      <xdr:row>0</xdr:row>
      <xdr:rowOff>0</xdr:rowOff>
    </xdr:from>
    <xdr:to>
      <xdr:col>7</xdr:col>
      <xdr:colOff>16</xdr:colOff>
      <xdr:row>1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F9E739-166D-4BB4-BC77-8F3E97511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5287" y="0"/>
          <a:ext cx="919179" cy="695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539750</xdr:colOff>
      <xdr:row>97</xdr:row>
      <xdr:rowOff>25400</xdr:rowOff>
    </xdr:from>
    <xdr:to>
      <xdr:col>7</xdr:col>
      <xdr:colOff>552450</xdr:colOff>
      <xdr:row>101</xdr:row>
      <xdr:rowOff>44450</xdr:rowOff>
    </xdr:to>
    <xdr:pic>
      <xdr:nvPicPr>
        <xdr:cNvPr id="83" name="Picture 2">
          <a:extLst>
            <a:ext uri="{FF2B5EF4-FFF2-40B4-BE49-F238E27FC236}">
              <a16:creationId xmlns:a16="http://schemas.microsoft.com/office/drawing/2014/main" id="{B8455C59-5762-455B-B752-E96E033B3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21469350"/>
          <a:ext cx="1974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12700</xdr:rowOff>
    </xdr:from>
    <xdr:to>
      <xdr:col>0</xdr:col>
      <xdr:colOff>1168400</xdr:colOff>
      <xdr:row>0</xdr:row>
      <xdr:rowOff>577850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6A9789-FD03-4381-AC4A-57DB69E3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16840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0</xdr:rowOff>
    </xdr:from>
    <xdr:to>
      <xdr:col>6</xdr:col>
      <xdr:colOff>1798654</xdr:colOff>
      <xdr:row>0</xdr:row>
      <xdr:rowOff>695325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76A247-D7CF-48A0-9109-8628284E7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0"/>
          <a:ext cx="922354" cy="695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0</xdr:col>
      <xdr:colOff>1168400</xdr:colOff>
      <xdr:row>0</xdr:row>
      <xdr:rowOff>577850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DF64B-FF28-458B-B780-353FCBF95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"/>
          <a:ext cx="117475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247</xdr:row>
      <xdr:rowOff>25400</xdr:rowOff>
    </xdr:from>
    <xdr:to>
      <xdr:col>8</xdr:col>
      <xdr:colOff>15875</xdr:colOff>
      <xdr:row>250</xdr:row>
      <xdr:rowOff>101600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52FBA69-AD31-4129-B301-38DFC3FBC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0406300"/>
          <a:ext cx="197485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247</xdr:row>
      <xdr:rowOff>25400</xdr:rowOff>
    </xdr:from>
    <xdr:to>
      <xdr:col>8</xdr:col>
      <xdr:colOff>15875</xdr:colOff>
      <xdr:row>250</xdr:row>
      <xdr:rowOff>158750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786C90D8-E728-40D5-A719-6558F1DEC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0406300"/>
          <a:ext cx="1974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0</xdr:rowOff>
    </xdr:from>
    <xdr:to>
      <xdr:col>6</xdr:col>
      <xdr:colOff>1798654</xdr:colOff>
      <xdr:row>1</xdr:row>
      <xdr:rowOff>85725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3D5043B-2C5F-4BD1-B77C-8333D7CE9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0"/>
          <a:ext cx="922354" cy="695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0</xdr:col>
      <xdr:colOff>1171575</xdr:colOff>
      <xdr:row>0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93101C-97AF-4958-BF3F-795012E96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17475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247</xdr:row>
      <xdr:rowOff>25400</xdr:rowOff>
    </xdr:from>
    <xdr:to>
      <xdr:col>8</xdr:col>
      <xdr:colOff>19050</xdr:colOff>
      <xdr:row>250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F3FC5C-5EA5-4CC3-97E9-BB385BB7B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380" y="49799240"/>
          <a:ext cx="1932940" cy="64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660400</xdr:colOff>
      <xdr:row>247</xdr:row>
      <xdr:rowOff>25400</xdr:rowOff>
    </xdr:from>
    <xdr:to>
      <xdr:col>8</xdr:col>
      <xdr:colOff>19050</xdr:colOff>
      <xdr:row>250</xdr:row>
      <xdr:rowOff>161925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122844B-5CFA-4A9B-8A3B-A23700665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380" y="49799240"/>
          <a:ext cx="1932940" cy="697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0</xdr:rowOff>
    </xdr:from>
    <xdr:to>
      <xdr:col>6</xdr:col>
      <xdr:colOff>1801829</xdr:colOff>
      <xdr:row>1</xdr:row>
      <xdr:rowOff>82550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63617A-0B1A-4C79-BA6B-8982AB172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5280" y="0"/>
          <a:ext cx="922354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12700</xdr:rowOff>
    </xdr:from>
    <xdr:to>
      <xdr:col>0</xdr:col>
      <xdr:colOff>1168400</xdr:colOff>
      <xdr:row>0</xdr:row>
      <xdr:rowOff>577850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F447462-86F3-4689-973E-05A4C1D15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16840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0</xdr:rowOff>
    </xdr:from>
    <xdr:to>
      <xdr:col>6</xdr:col>
      <xdr:colOff>1798654</xdr:colOff>
      <xdr:row>1</xdr:row>
      <xdr:rowOff>85725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D2A316-F681-4743-8FCF-15519B8AB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0"/>
          <a:ext cx="922354" cy="695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95250</xdr:rowOff>
    </xdr:from>
    <xdr:to>
      <xdr:col>1</xdr:col>
      <xdr:colOff>1022350</xdr:colOff>
      <xdr:row>3</xdr:row>
      <xdr:rowOff>50800</xdr:rowOff>
    </xdr:to>
    <xdr:pic>
      <xdr:nvPicPr>
        <xdr:cNvPr id="2129" name="Picture 1">
          <a:extLst>
            <a:ext uri="{FF2B5EF4-FFF2-40B4-BE49-F238E27FC236}">
              <a16:creationId xmlns:a16="http://schemas.microsoft.com/office/drawing/2014/main" id="{925DD59B-3032-428C-B62F-37A1B6430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95250"/>
          <a:ext cx="216535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2127250</xdr:colOff>
      <xdr:row>2</xdr:row>
      <xdr:rowOff>12700</xdr:rowOff>
    </xdr:from>
    <xdr:to>
      <xdr:col>6</xdr:col>
      <xdr:colOff>3263900</xdr:colOff>
      <xdr:row>4</xdr:row>
      <xdr:rowOff>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EBCE65B9-C17E-4594-B177-16F9EC961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520700"/>
          <a:ext cx="1136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142</xdr:row>
      <xdr:rowOff>0</xdr:rowOff>
    </xdr:from>
    <xdr:to>
      <xdr:col>6</xdr:col>
      <xdr:colOff>2584450</xdr:colOff>
      <xdr:row>146</xdr:row>
      <xdr:rowOff>69850</xdr:rowOff>
    </xdr:to>
    <xdr:pic>
      <xdr:nvPicPr>
        <xdr:cNvPr id="2131" name="Picture 2">
          <a:extLst>
            <a:ext uri="{FF2B5EF4-FFF2-40B4-BE49-F238E27FC236}">
              <a16:creationId xmlns:a16="http://schemas.microsoft.com/office/drawing/2014/main" id="{25807666-E31E-4A4A-A9E5-C7B5CA3A2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00" y="29095700"/>
          <a:ext cx="1974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609600</xdr:colOff>
      <xdr:row>3</xdr:row>
      <xdr:rowOff>0</xdr:rowOff>
    </xdr:to>
    <xdr:grpSp>
      <xdr:nvGrpSpPr>
        <xdr:cNvPr id="8277" name="Group 1">
          <a:extLst>
            <a:ext uri="{FF2B5EF4-FFF2-40B4-BE49-F238E27FC236}">
              <a16:creationId xmlns:a16="http://schemas.microsoft.com/office/drawing/2014/main" id="{D6BBF138-A1E7-48C4-8CA5-E0A1804436DA}"/>
            </a:ext>
          </a:extLst>
        </xdr:cNvPr>
        <xdr:cNvGrpSpPr>
          <a:grpSpLocks/>
        </xdr:cNvGrpSpPr>
      </xdr:nvGrpSpPr>
      <xdr:grpSpPr bwMode="auto">
        <a:xfrm>
          <a:off x="0" y="99060"/>
          <a:ext cx="1744980" cy="723900"/>
          <a:chOff x="0" y="0"/>
          <a:chExt cx="1141730" cy="465455"/>
        </a:xfrm>
      </xdr:grpSpPr>
      <xdr:sp macro="" textlink="">
        <xdr:nvSpPr>
          <xdr:cNvPr id="8281" name="Freeform 2">
            <a:extLst>
              <a:ext uri="{FF2B5EF4-FFF2-40B4-BE49-F238E27FC236}">
                <a16:creationId xmlns:a16="http://schemas.microsoft.com/office/drawing/2014/main" id="{4D08373C-A96E-480A-939B-BC20C66472AD}"/>
              </a:ext>
            </a:extLst>
          </xdr:cNvPr>
          <xdr:cNvSpPr>
            <a:spLocks/>
          </xdr:cNvSpPr>
        </xdr:nvSpPr>
        <xdr:spPr bwMode="auto">
          <a:xfrm>
            <a:off x="60960" y="410845"/>
            <a:ext cx="24765" cy="52705"/>
          </a:xfrm>
          <a:custGeom>
            <a:avLst/>
            <a:gdLst>
              <a:gd name="T0" fmla="*/ 0 w 26"/>
              <a:gd name="T1" fmla="*/ 0 h 54"/>
              <a:gd name="T2" fmla="*/ 0 w 26"/>
              <a:gd name="T3" fmla="*/ 0 h 54"/>
              <a:gd name="T4" fmla="*/ 0 w 26"/>
              <a:gd name="T5" fmla="*/ 2147483646 h 54"/>
              <a:gd name="T6" fmla="*/ 2147483646 w 26"/>
              <a:gd name="T7" fmla="*/ 2147483646 h 54"/>
              <a:gd name="T8" fmla="*/ 2147483646 w 26"/>
              <a:gd name="T9" fmla="*/ 2147483646 h 54"/>
              <a:gd name="T10" fmla="*/ 2147483646 w 26"/>
              <a:gd name="T11" fmla="*/ 2147483646 h 54"/>
              <a:gd name="T12" fmla="*/ 2147483646 w 26"/>
              <a:gd name="T13" fmla="*/ 2147483646 h 54"/>
              <a:gd name="T14" fmla="*/ 2147483646 w 26"/>
              <a:gd name="T15" fmla="*/ 2147483646 h 54"/>
              <a:gd name="T16" fmla="*/ 2147483646 w 26"/>
              <a:gd name="T17" fmla="*/ 2147483646 h 54"/>
              <a:gd name="T18" fmla="*/ 2147483646 w 26"/>
              <a:gd name="T19" fmla="*/ 2147483646 h 54"/>
              <a:gd name="T20" fmla="*/ 2147483646 w 26"/>
              <a:gd name="T21" fmla="*/ 0 h 54"/>
              <a:gd name="T22" fmla="*/ 0 w 26"/>
              <a:gd name="T23" fmla="*/ 0 h 54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26" h="54">
                <a:moveTo>
                  <a:pt x="0" y="0"/>
                </a:moveTo>
                <a:lnTo>
                  <a:pt x="0" y="0"/>
                </a:lnTo>
                <a:lnTo>
                  <a:pt x="0" y="54"/>
                </a:lnTo>
                <a:lnTo>
                  <a:pt x="7" y="54"/>
                </a:lnTo>
                <a:lnTo>
                  <a:pt x="7" y="28"/>
                </a:lnTo>
                <a:lnTo>
                  <a:pt x="26" y="28"/>
                </a:lnTo>
                <a:lnTo>
                  <a:pt x="26" y="22"/>
                </a:lnTo>
                <a:lnTo>
                  <a:pt x="7" y="22"/>
                </a:lnTo>
                <a:lnTo>
                  <a:pt x="7" y="6"/>
                </a:lnTo>
                <a:lnTo>
                  <a:pt x="26" y="6"/>
                </a:lnTo>
                <a:lnTo>
                  <a:pt x="26" y="0"/>
                </a:lnTo>
                <a:lnTo>
                  <a:pt x="0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82" name="Freeform 3">
            <a:extLst>
              <a:ext uri="{FF2B5EF4-FFF2-40B4-BE49-F238E27FC236}">
                <a16:creationId xmlns:a16="http://schemas.microsoft.com/office/drawing/2014/main" id="{39F46605-CBA3-4E80-951E-BC1F8F0490C7}"/>
              </a:ext>
            </a:extLst>
          </xdr:cNvPr>
          <xdr:cNvSpPr>
            <a:spLocks/>
          </xdr:cNvSpPr>
        </xdr:nvSpPr>
        <xdr:spPr bwMode="auto">
          <a:xfrm>
            <a:off x="60960" y="410845"/>
            <a:ext cx="24765" cy="52705"/>
          </a:xfrm>
          <a:custGeom>
            <a:avLst/>
            <a:gdLst>
              <a:gd name="T0" fmla="*/ 2147483646 w 26"/>
              <a:gd name="T1" fmla="*/ 2147483646 h 54"/>
              <a:gd name="T2" fmla="*/ 2147483646 w 26"/>
              <a:gd name="T3" fmla="*/ 2147483646 h 54"/>
              <a:gd name="T4" fmla="*/ 2147483646 w 26"/>
              <a:gd name="T5" fmla="*/ 2147483646 h 54"/>
              <a:gd name="T6" fmla="*/ 2147483646 w 26"/>
              <a:gd name="T7" fmla="*/ 2147483646 h 54"/>
              <a:gd name="T8" fmla="*/ 2147483646 w 26"/>
              <a:gd name="T9" fmla="*/ 2147483646 h 54"/>
              <a:gd name="T10" fmla="*/ 2147483646 w 26"/>
              <a:gd name="T11" fmla="*/ 2147483646 h 54"/>
              <a:gd name="T12" fmla="*/ 2147483646 w 26"/>
              <a:gd name="T13" fmla="*/ 2147483646 h 54"/>
              <a:gd name="T14" fmla="*/ 0 w 26"/>
              <a:gd name="T15" fmla="*/ 2147483646 h 54"/>
              <a:gd name="T16" fmla="*/ 0 w 26"/>
              <a:gd name="T17" fmla="*/ 0 h 54"/>
              <a:gd name="T18" fmla="*/ 2147483646 w 26"/>
              <a:gd name="T19" fmla="*/ 0 h 54"/>
              <a:gd name="T20" fmla="*/ 2147483646 w 26"/>
              <a:gd name="T21" fmla="*/ 2147483646 h 54"/>
              <a:gd name="T22" fmla="*/ 2147483646 w 26"/>
              <a:gd name="T23" fmla="*/ 2147483646 h 54"/>
              <a:gd name="T24" fmla="*/ 2147483646 w 26"/>
              <a:gd name="T25" fmla="*/ 2147483646 h 5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6" h="54">
                <a:moveTo>
                  <a:pt x="7" y="6"/>
                </a:moveTo>
                <a:lnTo>
                  <a:pt x="7" y="6"/>
                </a:lnTo>
                <a:lnTo>
                  <a:pt x="7" y="22"/>
                </a:lnTo>
                <a:lnTo>
                  <a:pt x="26" y="22"/>
                </a:lnTo>
                <a:lnTo>
                  <a:pt x="26" y="28"/>
                </a:lnTo>
                <a:lnTo>
                  <a:pt x="7" y="28"/>
                </a:lnTo>
                <a:lnTo>
                  <a:pt x="7" y="54"/>
                </a:lnTo>
                <a:lnTo>
                  <a:pt x="0" y="54"/>
                </a:lnTo>
                <a:lnTo>
                  <a:pt x="0" y="0"/>
                </a:lnTo>
                <a:lnTo>
                  <a:pt x="26" y="0"/>
                </a:lnTo>
                <a:lnTo>
                  <a:pt x="26" y="6"/>
                </a:lnTo>
                <a:lnTo>
                  <a:pt x="7" y="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83" name="Freeform 4">
            <a:extLst>
              <a:ext uri="{FF2B5EF4-FFF2-40B4-BE49-F238E27FC236}">
                <a16:creationId xmlns:a16="http://schemas.microsoft.com/office/drawing/2014/main" id="{2F93AFC2-E47D-44A5-8418-5AFE8FE17697}"/>
              </a:ext>
            </a:extLst>
          </xdr:cNvPr>
          <xdr:cNvSpPr>
            <a:spLocks noEditPoints="1"/>
          </xdr:cNvSpPr>
        </xdr:nvSpPr>
        <xdr:spPr bwMode="auto">
          <a:xfrm>
            <a:off x="9080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6" y="5"/>
                </a:cubicBezTo>
                <a:cubicBezTo>
                  <a:pt x="11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7" y="24"/>
                  <a:pt x="10" y="30"/>
                  <a:pt x="17" y="30"/>
                </a:cubicBezTo>
                <a:cubicBezTo>
                  <a:pt x="22" y="30"/>
                  <a:pt x="24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84" name="Freeform 5">
            <a:extLst>
              <a:ext uri="{FF2B5EF4-FFF2-40B4-BE49-F238E27FC236}">
                <a16:creationId xmlns:a16="http://schemas.microsoft.com/office/drawing/2014/main" id="{C5B52B34-A3DF-4593-A602-22EC2EBB7FC1}"/>
              </a:ext>
            </a:extLst>
          </xdr:cNvPr>
          <xdr:cNvSpPr>
            <a:spLocks noEditPoints="1"/>
          </xdr:cNvSpPr>
        </xdr:nvSpPr>
        <xdr:spPr bwMode="auto">
          <a:xfrm>
            <a:off x="9080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2147483646 w 32"/>
              <a:gd name="T35" fmla="*/ 2147483646 h 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6" y="5"/>
                </a:cubicBezTo>
                <a:cubicBezTo>
                  <a:pt x="11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7" y="24"/>
                  <a:pt x="10" y="30"/>
                  <a:pt x="17" y="30"/>
                </a:cubicBezTo>
                <a:cubicBezTo>
                  <a:pt x="22" y="30"/>
                  <a:pt x="24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85" name="Freeform 6">
            <a:extLst>
              <a:ext uri="{FF2B5EF4-FFF2-40B4-BE49-F238E27FC236}">
                <a16:creationId xmlns:a16="http://schemas.microsoft.com/office/drawing/2014/main" id="{12AEF76D-4BFF-4248-B3DD-DBCBCFA4E7C6}"/>
              </a:ext>
            </a:extLst>
          </xdr:cNvPr>
          <xdr:cNvSpPr>
            <a:spLocks noEditPoints="1"/>
          </xdr:cNvSpPr>
        </xdr:nvSpPr>
        <xdr:spPr bwMode="auto">
          <a:xfrm>
            <a:off x="123825" y="403225"/>
            <a:ext cx="32385" cy="62230"/>
          </a:xfrm>
          <a:custGeom>
            <a:avLst/>
            <a:gdLst>
              <a:gd name="T0" fmla="*/ 2147483646 w 34"/>
              <a:gd name="T1" fmla="*/ 2147483646 h 64"/>
              <a:gd name="T2" fmla="*/ 2147483646 w 34"/>
              <a:gd name="T3" fmla="*/ 2147483646 h 64"/>
              <a:gd name="T4" fmla="*/ 2147483646 w 34"/>
              <a:gd name="T5" fmla="*/ 2147483646 h 64"/>
              <a:gd name="T6" fmla="*/ 2147483646 w 34"/>
              <a:gd name="T7" fmla="*/ 2147483646 h 64"/>
              <a:gd name="T8" fmla="*/ 2147483646 w 34"/>
              <a:gd name="T9" fmla="*/ 2147483646 h 64"/>
              <a:gd name="T10" fmla="*/ 2147483646 w 34"/>
              <a:gd name="T11" fmla="*/ 2147483646 h 64"/>
              <a:gd name="T12" fmla="*/ 2147483646 w 34"/>
              <a:gd name="T13" fmla="*/ 2147483646 h 64"/>
              <a:gd name="T14" fmla="*/ 2147483646 w 34"/>
              <a:gd name="T15" fmla="*/ 2147483646 h 64"/>
              <a:gd name="T16" fmla="*/ 2147483646 w 34"/>
              <a:gd name="T17" fmla="*/ 2147483646 h 64"/>
              <a:gd name="T18" fmla="*/ 2147483646 w 34"/>
              <a:gd name="T19" fmla="*/ 2147483646 h 64"/>
              <a:gd name="T20" fmla="*/ 0 w 34"/>
              <a:gd name="T21" fmla="*/ 2147483646 h 64"/>
              <a:gd name="T22" fmla="*/ 2147483646 w 34"/>
              <a:gd name="T23" fmla="*/ 2147483646 h 64"/>
              <a:gd name="T24" fmla="*/ 2147483646 w 34"/>
              <a:gd name="T25" fmla="*/ 2147483646 h 64"/>
              <a:gd name="T26" fmla="*/ 2147483646 w 34"/>
              <a:gd name="T27" fmla="*/ 2147483646 h 64"/>
              <a:gd name="T28" fmla="*/ 2147483646 w 34"/>
              <a:gd name="T29" fmla="*/ 0 h 64"/>
              <a:gd name="T30" fmla="*/ 2147483646 w 34"/>
              <a:gd name="T31" fmla="*/ 0 h 64"/>
              <a:gd name="T32" fmla="*/ 2147483646 w 34"/>
              <a:gd name="T33" fmla="*/ 2147483646 h 64"/>
              <a:gd name="T34" fmla="*/ 2147483646 w 34"/>
              <a:gd name="T35" fmla="*/ 2147483646 h 64"/>
              <a:gd name="T36" fmla="*/ 2147483646 w 34"/>
              <a:gd name="T37" fmla="*/ 2147483646 h 6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34" h="64">
                <a:moveTo>
                  <a:pt x="28" y="46"/>
                </a:moveTo>
                <a:lnTo>
                  <a:pt x="28" y="46"/>
                </a:lnTo>
                <a:cubicBezTo>
                  <a:pt x="28" y="39"/>
                  <a:pt x="24" y="34"/>
                  <a:pt x="17" y="34"/>
                </a:cubicBezTo>
                <a:cubicBezTo>
                  <a:pt x="11" y="34"/>
                  <a:pt x="7" y="39"/>
                  <a:pt x="7" y="46"/>
                </a:cubicBezTo>
                <a:cubicBezTo>
                  <a:pt x="7" y="52"/>
                  <a:pt x="10" y="58"/>
                  <a:pt x="17" y="58"/>
                </a:cubicBezTo>
                <a:cubicBezTo>
                  <a:pt x="24" y="58"/>
                  <a:pt x="28" y="52"/>
                  <a:pt x="28" y="46"/>
                </a:cubicBezTo>
                <a:close/>
                <a:moveTo>
                  <a:pt x="28" y="57"/>
                </a:moveTo>
                <a:lnTo>
                  <a:pt x="28" y="57"/>
                </a:lnTo>
                <a:cubicBezTo>
                  <a:pt x="25" y="61"/>
                  <a:pt x="21" y="64"/>
                  <a:pt x="16" y="64"/>
                </a:cubicBezTo>
                <a:cubicBezTo>
                  <a:pt x="6" y="64"/>
                  <a:pt x="0" y="55"/>
                  <a:pt x="0" y="45"/>
                </a:cubicBezTo>
                <a:cubicBezTo>
                  <a:pt x="0" y="36"/>
                  <a:pt x="6" y="28"/>
                  <a:pt x="16" y="28"/>
                </a:cubicBezTo>
                <a:cubicBezTo>
                  <a:pt x="21" y="28"/>
                  <a:pt x="25" y="30"/>
                  <a:pt x="28" y="34"/>
                </a:cubicBezTo>
                <a:lnTo>
                  <a:pt x="28" y="0"/>
                </a:lnTo>
                <a:lnTo>
                  <a:pt x="34" y="0"/>
                </a:lnTo>
                <a:lnTo>
                  <a:pt x="34" y="62"/>
                </a:lnTo>
                <a:lnTo>
                  <a:pt x="28" y="62"/>
                </a:lnTo>
                <a:lnTo>
                  <a:pt x="28" y="57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86" name="Freeform 7">
            <a:extLst>
              <a:ext uri="{FF2B5EF4-FFF2-40B4-BE49-F238E27FC236}">
                <a16:creationId xmlns:a16="http://schemas.microsoft.com/office/drawing/2014/main" id="{E065B193-98A9-43CD-B250-795583DFC392}"/>
              </a:ext>
            </a:extLst>
          </xdr:cNvPr>
          <xdr:cNvSpPr>
            <a:spLocks noEditPoints="1"/>
          </xdr:cNvSpPr>
        </xdr:nvSpPr>
        <xdr:spPr bwMode="auto">
          <a:xfrm>
            <a:off x="123825" y="403225"/>
            <a:ext cx="32385" cy="62230"/>
          </a:xfrm>
          <a:custGeom>
            <a:avLst/>
            <a:gdLst>
              <a:gd name="T0" fmla="*/ 2147483646 w 34"/>
              <a:gd name="T1" fmla="*/ 2147483646 h 64"/>
              <a:gd name="T2" fmla="*/ 2147483646 w 34"/>
              <a:gd name="T3" fmla="*/ 2147483646 h 64"/>
              <a:gd name="T4" fmla="*/ 2147483646 w 34"/>
              <a:gd name="T5" fmla="*/ 2147483646 h 64"/>
              <a:gd name="T6" fmla="*/ 2147483646 w 34"/>
              <a:gd name="T7" fmla="*/ 2147483646 h 64"/>
              <a:gd name="T8" fmla="*/ 2147483646 w 34"/>
              <a:gd name="T9" fmla="*/ 2147483646 h 64"/>
              <a:gd name="T10" fmla="*/ 2147483646 w 34"/>
              <a:gd name="T11" fmla="*/ 2147483646 h 64"/>
              <a:gd name="T12" fmla="*/ 2147483646 w 34"/>
              <a:gd name="T13" fmla="*/ 2147483646 h 64"/>
              <a:gd name="T14" fmla="*/ 2147483646 w 34"/>
              <a:gd name="T15" fmla="*/ 2147483646 h 64"/>
              <a:gd name="T16" fmla="*/ 2147483646 w 34"/>
              <a:gd name="T17" fmla="*/ 2147483646 h 64"/>
              <a:gd name="T18" fmla="*/ 2147483646 w 34"/>
              <a:gd name="T19" fmla="*/ 2147483646 h 64"/>
              <a:gd name="T20" fmla="*/ 2147483646 w 34"/>
              <a:gd name="T21" fmla="*/ 2147483646 h 64"/>
              <a:gd name="T22" fmla="*/ 0 w 34"/>
              <a:gd name="T23" fmla="*/ 2147483646 h 64"/>
              <a:gd name="T24" fmla="*/ 2147483646 w 34"/>
              <a:gd name="T25" fmla="*/ 2147483646 h 64"/>
              <a:gd name="T26" fmla="*/ 2147483646 w 34"/>
              <a:gd name="T27" fmla="*/ 2147483646 h 64"/>
              <a:gd name="T28" fmla="*/ 2147483646 w 34"/>
              <a:gd name="T29" fmla="*/ 2147483646 h 64"/>
              <a:gd name="T30" fmla="*/ 2147483646 w 34"/>
              <a:gd name="T31" fmla="*/ 0 h 64"/>
              <a:gd name="T32" fmla="*/ 2147483646 w 34"/>
              <a:gd name="T33" fmla="*/ 0 h 64"/>
              <a:gd name="T34" fmla="*/ 2147483646 w 34"/>
              <a:gd name="T35" fmla="*/ 2147483646 h 64"/>
              <a:gd name="T36" fmla="*/ 2147483646 w 34"/>
              <a:gd name="T37" fmla="*/ 2147483646 h 64"/>
              <a:gd name="T38" fmla="*/ 2147483646 w 34"/>
              <a:gd name="T39" fmla="*/ 2147483646 h 64"/>
              <a:gd name="T40" fmla="*/ 2147483646 w 34"/>
              <a:gd name="T41" fmla="*/ 2147483646 h 64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34" h="64">
                <a:moveTo>
                  <a:pt x="28" y="46"/>
                </a:moveTo>
                <a:lnTo>
                  <a:pt x="28" y="46"/>
                </a:lnTo>
                <a:cubicBezTo>
                  <a:pt x="28" y="39"/>
                  <a:pt x="24" y="34"/>
                  <a:pt x="17" y="34"/>
                </a:cubicBezTo>
                <a:cubicBezTo>
                  <a:pt x="11" y="34"/>
                  <a:pt x="7" y="39"/>
                  <a:pt x="7" y="46"/>
                </a:cubicBezTo>
                <a:cubicBezTo>
                  <a:pt x="7" y="52"/>
                  <a:pt x="10" y="58"/>
                  <a:pt x="17" y="58"/>
                </a:cubicBezTo>
                <a:cubicBezTo>
                  <a:pt x="24" y="58"/>
                  <a:pt x="28" y="52"/>
                  <a:pt x="28" y="46"/>
                </a:cubicBezTo>
                <a:close/>
                <a:moveTo>
                  <a:pt x="28" y="57"/>
                </a:moveTo>
                <a:lnTo>
                  <a:pt x="28" y="57"/>
                </a:lnTo>
                <a:cubicBezTo>
                  <a:pt x="25" y="61"/>
                  <a:pt x="21" y="64"/>
                  <a:pt x="16" y="64"/>
                </a:cubicBezTo>
                <a:cubicBezTo>
                  <a:pt x="6" y="64"/>
                  <a:pt x="0" y="55"/>
                  <a:pt x="0" y="45"/>
                </a:cubicBezTo>
                <a:cubicBezTo>
                  <a:pt x="0" y="36"/>
                  <a:pt x="6" y="28"/>
                  <a:pt x="16" y="28"/>
                </a:cubicBezTo>
                <a:cubicBezTo>
                  <a:pt x="21" y="28"/>
                  <a:pt x="25" y="30"/>
                  <a:pt x="28" y="34"/>
                </a:cubicBezTo>
                <a:lnTo>
                  <a:pt x="28" y="0"/>
                </a:lnTo>
                <a:lnTo>
                  <a:pt x="34" y="0"/>
                </a:lnTo>
                <a:lnTo>
                  <a:pt x="34" y="62"/>
                </a:lnTo>
                <a:lnTo>
                  <a:pt x="28" y="62"/>
                </a:lnTo>
                <a:lnTo>
                  <a:pt x="28" y="57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87" name="Freeform 8">
            <a:extLst>
              <a:ext uri="{FF2B5EF4-FFF2-40B4-BE49-F238E27FC236}">
                <a16:creationId xmlns:a16="http://schemas.microsoft.com/office/drawing/2014/main" id="{B926CC26-CE61-4C24-9341-DCB953B8D634}"/>
              </a:ext>
            </a:extLst>
          </xdr:cNvPr>
          <xdr:cNvSpPr>
            <a:spLocks noEditPoints="1"/>
          </xdr:cNvSpPr>
        </xdr:nvSpPr>
        <xdr:spPr bwMode="auto">
          <a:xfrm>
            <a:off x="16192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7" y="5"/>
                </a:cubicBezTo>
                <a:cubicBezTo>
                  <a:pt x="12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7" y="19"/>
                </a:moveTo>
                <a:lnTo>
                  <a:pt x="7" y="19"/>
                </a:lnTo>
                <a:cubicBezTo>
                  <a:pt x="7" y="24"/>
                  <a:pt x="11" y="30"/>
                  <a:pt x="17" y="30"/>
                </a:cubicBezTo>
                <a:cubicBezTo>
                  <a:pt x="22" y="30"/>
                  <a:pt x="25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7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7" y="19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88" name="Freeform 9">
            <a:extLst>
              <a:ext uri="{FF2B5EF4-FFF2-40B4-BE49-F238E27FC236}">
                <a16:creationId xmlns:a16="http://schemas.microsoft.com/office/drawing/2014/main" id="{AD011399-65B0-4A95-A5AD-F8817C2001EE}"/>
              </a:ext>
            </a:extLst>
          </xdr:cNvPr>
          <xdr:cNvSpPr>
            <a:spLocks noEditPoints="1"/>
          </xdr:cNvSpPr>
        </xdr:nvSpPr>
        <xdr:spPr bwMode="auto">
          <a:xfrm>
            <a:off x="16192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2147483646 w 32"/>
              <a:gd name="T35" fmla="*/ 2147483646 h 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7" y="5"/>
                </a:cubicBezTo>
                <a:cubicBezTo>
                  <a:pt x="12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7" y="19"/>
                </a:moveTo>
                <a:lnTo>
                  <a:pt x="7" y="19"/>
                </a:lnTo>
                <a:cubicBezTo>
                  <a:pt x="7" y="24"/>
                  <a:pt x="11" y="30"/>
                  <a:pt x="17" y="30"/>
                </a:cubicBezTo>
                <a:cubicBezTo>
                  <a:pt x="22" y="30"/>
                  <a:pt x="25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7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7" y="1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89" name="Freeform 10">
            <a:extLst>
              <a:ext uri="{FF2B5EF4-FFF2-40B4-BE49-F238E27FC236}">
                <a16:creationId xmlns:a16="http://schemas.microsoft.com/office/drawing/2014/main" id="{8357D886-E20D-4BA0-83E0-520873CF3297}"/>
              </a:ext>
            </a:extLst>
          </xdr:cNvPr>
          <xdr:cNvSpPr>
            <a:spLocks/>
          </xdr:cNvSpPr>
        </xdr:nvSpPr>
        <xdr:spPr bwMode="auto">
          <a:xfrm>
            <a:off x="198120" y="430530"/>
            <a:ext cx="21590" cy="33020"/>
          </a:xfrm>
          <a:custGeom>
            <a:avLst/>
            <a:gdLst>
              <a:gd name="T0" fmla="*/ 2147483646 w 22"/>
              <a:gd name="T1" fmla="*/ 2147483646 h 34"/>
              <a:gd name="T2" fmla="*/ 2147483646 w 22"/>
              <a:gd name="T3" fmla="*/ 2147483646 h 34"/>
              <a:gd name="T4" fmla="*/ 2147483646 w 22"/>
              <a:gd name="T5" fmla="*/ 2147483646 h 34"/>
              <a:gd name="T6" fmla="*/ 2147483646 w 22"/>
              <a:gd name="T7" fmla="*/ 0 h 34"/>
              <a:gd name="T8" fmla="*/ 2147483646 w 22"/>
              <a:gd name="T9" fmla="*/ 2147483646 h 34"/>
              <a:gd name="T10" fmla="*/ 2147483646 w 22"/>
              <a:gd name="T11" fmla="*/ 2147483646 h 34"/>
              <a:gd name="T12" fmla="*/ 2147483646 w 22"/>
              <a:gd name="T13" fmla="*/ 2147483646 h 34"/>
              <a:gd name="T14" fmla="*/ 2147483646 w 22"/>
              <a:gd name="T15" fmla="*/ 2147483646 h 34"/>
              <a:gd name="T16" fmla="*/ 2147483646 w 22"/>
              <a:gd name="T17" fmla="*/ 2147483646 h 34"/>
              <a:gd name="T18" fmla="*/ 0 w 22"/>
              <a:gd name="T19" fmla="*/ 2147483646 h 34"/>
              <a:gd name="T20" fmla="*/ 0 w 22"/>
              <a:gd name="T21" fmla="*/ 2147483646 h 34"/>
              <a:gd name="T22" fmla="*/ 2147483646 w 22"/>
              <a:gd name="T23" fmla="*/ 2147483646 h 34"/>
              <a:gd name="T24" fmla="*/ 2147483646 w 22"/>
              <a:gd name="T25" fmla="*/ 2147483646 h 3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2" h="34">
                <a:moveTo>
                  <a:pt x="7" y="6"/>
                </a:moveTo>
                <a:lnTo>
                  <a:pt x="7" y="6"/>
                </a:lnTo>
                <a:cubicBezTo>
                  <a:pt x="9" y="2"/>
                  <a:pt x="12" y="0"/>
                  <a:pt x="16" y="0"/>
                </a:cubicBezTo>
                <a:cubicBezTo>
                  <a:pt x="18" y="0"/>
                  <a:pt x="20" y="0"/>
                  <a:pt x="22" y="1"/>
                </a:cubicBezTo>
                <a:lnTo>
                  <a:pt x="19" y="7"/>
                </a:lnTo>
                <a:cubicBezTo>
                  <a:pt x="18" y="6"/>
                  <a:pt x="16" y="6"/>
                  <a:pt x="15" y="6"/>
                </a:cubicBezTo>
                <a:cubicBezTo>
                  <a:pt x="8" y="6"/>
                  <a:pt x="7" y="12"/>
                  <a:pt x="7" y="18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90" name="Freeform 11">
            <a:extLst>
              <a:ext uri="{FF2B5EF4-FFF2-40B4-BE49-F238E27FC236}">
                <a16:creationId xmlns:a16="http://schemas.microsoft.com/office/drawing/2014/main" id="{1CBCCD0A-A98A-434A-869F-11D5A6FBB03D}"/>
              </a:ext>
            </a:extLst>
          </xdr:cNvPr>
          <xdr:cNvSpPr>
            <a:spLocks/>
          </xdr:cNvSpPr>
        </xdr:nvSpPr>
        <xdr:spPr bwMode="auto">
          <a:xfrm>
            <a:off x="198120" y="430530"/>
            <a:ext cx="21590" cy="33020"/>
          </a:xfrm>
          <a:custGeom>
            <a:avLst/>
            <a:gdLst>
              <a:gd name="T0" fmla="*/ 2147483646 w 22"/>
              <a:gd name="T1" fmla="*/ 2147483646 h 34"/>
              <a:gd name="T2" fmla="*/ 2147483646 w 22"/>
              <a:gd name="T3" fmla="*/ 2147483646 h 34"/>
              <a:gd name="T4" fmla="*/ 2147483646 w 22"/>
              <a:gd name="T5" fmla="*/ 2147483646 h 34"/>
              <a:gd name="T6" fmla="*/ 2147483646 w 22"/>
              <a:gd name="T7" fmla="*/ 0 h 34"/>
              <a:gd name="T8" fmla="*/ 2147483646 w 22"/>
              <a:gd name="T9" fmla="*/ 2147483646 h 34"/>
              <a:gd name="T10" fmla="*/ 2147483646 w 22"/>
              <a:gd name="T11" fmla="*/ 2147483646 h 34"/>
              <a:gd name="T12" fmla="*/ 2147483646 w 22"/>
              <a:gd name="T13" fmla="*/ 2147483646 h 34"/>
              <a:gd name="T14" fmla="*/ 2147483646 w 22"/>
              <a:gd name="T15" fmla="*/ 2147483646 h 34"/>
              <a:gd name="T16" fmla="*/ 2147483646 w 22"/>
              <a:gd name="T17" fmla="*/ 2147483646 h 34"/>
              <a:gd name="T18" fmla="*/ 0 w 22"/>
              <a:gd name="T19" fmla="*/ 2147483646 h 34"/>
              <a:gd name="T20" fmla="*/ 0 w 22"/>
              <a:gd name="T21" fmla="*/ 2147483646 h 34"/>
              <a:gd name="T22" fmla="*/ 2147483646 w 22"/>
              <a:gd name="T23" fmla="*/ 2147483646 h 34"/>
              <a:gd name="T24" fmla="*/ 2147483646 w 22"/>
              <a:gd name="T25" fmla="*/ 2147483646 h 34"/>
              <a:gd name="T26" fmla="*/ 2147483646 w 22"/>
              <a:gd name="T27" fmla="*/ 2147483646 h 34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22" h="34">
                <a:moveTo>
                  <a:pt x="7" y="6"/>
                </a:moveTo>
                <a:lnTo>
                  <a:pt x="7" y="6"/>
                </a:lnTo>
                <a:cubicBezTo>
                  <a:pt x="9" y="2"/>
                  <a:pt x="12" y="0"/>
                  <a:pt x="16" y="0"/>
                </a:cubicBezTo>
                <a:cubicBezTo>
                  <a:pt x="18" y="0"/>
                  <a:pt x="20" y="0"/>
                  <a:pt x="22" y="1"/>
                </a:cubicBezTo>
                <a:lnTo>
                  <a:pt x="19" y="7"/>
                </a:lnTo>
                <a:cubicBezTo>
                  <a:pt x="18" y="6"/>
                  <a:pt x="16" y="6"/>
                  <a:pt x="15" y="6"/>
                </a:cubicBezTo>
                <a:cubicBezTo>
                  <a:pt x="8" y="6"/>
                  <a:pt x="7" y="12"/>
                  <a:pt x="7" y="18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91" name="Freeform 12">
            <a:extLst>
              <a:ext uri="{FF2B5EF4-FFF2-40B4-BE49-F238E27FC236}">
                <a16:creationId xmlns:a16="http://schemas.microsoft.com/office/drawing/2014/main" id="{6313072C-6EB2-42B4-867D-B3A6E8FC499B}"/>
              </a:ext>
            </a:extLst>
          </xdr:cNvPr>
          <xdr:cNvSpPr>
            <a:spLocks noEditPoints="1"/>
          </xdr:cNvSpPr>
        </xdr:nvSpPr>
        <xdr:spPr bwMode="auto">
          <a:xfrm>
            <a:off x="220345" y="430530"/>
            <a:ext cx="32385" cy="34925"/>
          </a:xfrm>
          <a:custGeom>
            <a:avLst/>
            <a:gdLst>
              <a:gd name="T0" fmla="*/ 2147483646 w 34"/>
              <a:gd name="T1" fmla="*/ 2147483646 h 36"/>
              <a:gd name="T2" fmla="*/ 2147483646 w 34"/>
              <a:gd name="T3" fmla="*/ 2147483646 h 36"/>
              <a:gd name="T4" fmla="*/ 2147483646 w 34"/>
              <a:gd name="T5" fmla="*/ 2147483646 h 36"/>
              <a:gd name="T6" fmla="*/ 2147483646 w 34"/>
              <a:gd name="T7" fmla="*/ 2147483646 h 36"/>
              <a:gd name="T8" fmla="*/ 2147483646 w 34"/>
              <a:gd name="T9" fmla="*/ 2147483646 h 36"/>
              <a:gd name="T10" fmla="*/ 2147483646 w 34"/>
              <a:gd name="T11" fmla="*/ 2147483646 h 36"/>
              <a:gd name="T12" fmla="*/ 2147483646 w 34"/>
              <a:gd name="T13" fmla="*/ 2147483646 h 36"/>
              <a:gd name="T14" fmla="*/ 2147483646 w 34"/>
              <a:gd name="T15" fmla="*/ 2147483646 h 36"/>
              <a:gd name="T16" fmla="*/ 2147483646 w 34"/>
              <a:gd name="T17" fmla="*/ 2147483646 h 36"/>
              <a:gd name="T18" fmla="*/ 2147483646 w 34"/>
              <a:gd name="T19" fmla="*/ 2147483646 h 36"/>
              <a:gd name="T20" fmla="*/ 2147483646 w 34"/>
              <a:gd name="T21" fmla="*/ 2147483646 h 36"/>
              <a:gd name="T22" fmla="*/ 2147483646 w 34"/>
              <a:gd name="T23" fmla="*/ 2147483646 h 36"/>
              <a:gd name="T24" fmla="*/ 0 w 34"/>
              <a:gd name="T25" fmla="*/ 2147483646 h 36"/>
              <a:gd name="T26" fmla="*/ 2147483646 w 34"/>
              <a:gd name="T27" fmla="*/ 0 h 36"/>
              <a:gd name="T28" fmla="*/ 2147483646 w 34"/>
              <a:gd name="T29" fmla="*/ 2147483646 h 36"/>
              <a:gd name="T30" fmla="*/ 2147483646 w 34"/>
              <a:gd name="T31" fmla="*/ 2147483646 h 36"/>
              <a:gd name="T32" fmla="*/ 2147483646 w 34"/>
              <a:gd name="T33" fmla="*/ 2147483646 h 36"/>
              <a:gd name="T34" fmla="*/ 2147483646 w 34"/>
              <a:gd name="T35" fmla="*/ 2147483646 h 36"/>
              <a:gd name="T36" fmla="*/ 2147483646 w 34"/>
              <a:gd name="T37" fmla="*/ 2147483646 h 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34" h="36">
                <a:moveTo>
                  <a:pt x="28" y="18"/>
                </a:moveTo>
                <a:lnTo>
                  <a:pt x="28" y="18"/>
                </a:lnTo>
                <a:cubicBezTo>
                  <a:pt x="28" y="11"/>
                  <a:pt x="24" y="6"/>
                  <a:pt x="17" y="6"/>
                </a:cubicBezTo>
                <a:cubicBezTo>
                  <a:pt x="10" y="6"/>
                  <a:pt x="6" y="11"/>
                  <a:pt x="6" y="18"/>
                </a:cubicBezTo>
                <a:cubicBezTo>
                  <a:pt x="6" y="24"/>
                  <a:pt x="10" y="30"/>
                  <a:pt x="17" y="30"/>
                </a:cubicBezTo>
                <a:cubicBezTo>
                  <a:pt x="24" y="30"/>
                  <a:pt x="28" y="24"/>
                  <a:pt x="28" y="18"/>
                </a:cubicBezTo>
                <a:close/>
                <a:moveTo>
                  <a:pt x="34" y="34"/>
                </a:moveTo>
                <a:lnTo>
                  <a:pt x="34" y="34"/>
                </a:lnTo>
                <a:lnTo>
                  <a:pt x="27" y="34"/>
                </a:lnTo>
                <a:lnTo>
                  <a:pt x="27" y="29"/>
                </a:lnTo>
                <a:cubicBezTo>
                  <a:pt x="25" y="33"/>
                  <a:pt x="21" y="36"/>
                  <a:pt x="16" y="36"/>
                </a:cubicBezTo>
                <a:cubicBezTo>
                  <a:pt x="5" y="36"/>
                  <a:pt x="0" y="27"/>
                  <a:pt x="0" y="17"/>
                </a:cubicBezTo>
                <a:cubicBezTo>
                  <a:pt x="0" y="8"/>
                  <a:pt x="6" y="0"/>
                  <a:pt x="16" y="0"/>
                </a:cubicBezTo>
                <a:cubicBezTo>
                  <a:pt x="21" y="0"/>
                  <a:pt x="25" y="2"/>
                  <a:pt x="27" y="6"/>
                </a:cubicBezTo>
                <a:lnTo>
                  <a:pt x="27" y="1"/>
                </a:lnTo>
                <a:lnTo>
                  <a:pt x="34" y="1"/>
                </a:lnTo>
                <a:lnTo>
                  <a:pt x="34" y="34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92" name="Freeform 13">
            <a:extLst>
              <a:ext uri="{FF2B5EF4-FFF2-40B4-BE49-F238E27FC236}">
                <a16:creationId xmlns:a16="http://schemas.microsoft.com/office/drawing/2014/main" id="{D50827DC-94CD-4119-90DF-A9FB684A6B38}"/>
              </a:ext>
            </a:extLst>
          </xdr:cNvPr>
          <xdr:cNvSpPr>
            <a:spLocks noEditPoints="1"/>
          </xdr:cNvSpPr>
        </xdr:nvSpPr>
        <xdr:spPr bwMode="auto">
          <a:xfrm>
            <a:off x="220345" y="430530"/>
            <a:ext cx="32385" cy="34925"/>
          </a:xfrm>
          <a:custGeom>
            <a:avLst/>
            <a:gdLst>
              <a:gd name="T0" fmla="*/ 2147483646 w 34"/>
              <a:gd name="T1" fmla="*/ 2147483646 h 36"/>
              <a:gd name="T2" fmla="*/ 2147483646 w 34"/>
              <a:gd name="T3" fmla="*/ 2147483646 h 36"/>
              <a:gd name="T4" fmla="*/ 2147483646 w 34"/>
              <a:gd name="T5" fmla="*/ 2147483646 h 36"/>
              <a:gd name="T6" fmla="*/ 2147483646 w 34"/>
              <a:gd name="T7" fmla="*/ 2147483646 h 36"/>
              <a:gd name="T8" fmla="*/ 2147483646 w 34"/>
              <a:gd name="T9" fmla="*/ 2147483646 h 36"/>
              <a:gd name="T10" fmla="*/ 2147483646 w 34"/>
              <a:gd name="T11" fmla="*/ 2147483646 h 36"/>
              <a:gd name="T12" fmla="*/ 2147483646 w 34"/>
              <a:gd name="T13" fmla="*/ 2147483646 h 36"/>
              <a:gd name="T14" fmla="*/ 2147483646 w 34"/>
              <a:gd name="T15" fmla="*/ 2147483646 h 36"/>
              <a:gd name="T16" fmla="*/ 2147483646 w 34"/>
              <a:gd name="T17" fmla="*/ 2147483646 h 36"/>
              <a:gd name="T18" fmla="*/ 2147483646 w 34"/>
              <a:gd name="T19" fmla="*/ 2147483646 h 36"/>
              <a:gd name="T20" fmla="*/ 2147483646 w 34"/>
              <a:gd name="T21" fmla="*/ 2147483646 h 36"/>
              <a:gd name="T22" fmla="*/ 2147483646 w 34"/>
              <a:gd name="T23" fmla="*/ 2147483646 h 36"/>
              <a:gd name="T24" fmla="*/ 2147483646 w 34"/>
              <a:gd name="T25" fmla="*/ 2147483646 h 36"/>
              <a:gd name="T26" fmla="*/ 0 w 34"/>
              <a:gd name="T27" fmla="*/ 2147483646 h 36"/>
              <a:gd name="T28" fmla="*/ 2147483646 w 34"/>
              <a:gd name="T29" fmla="*/ 0 h 36"/>
              <a:gd name="T30" fmla="*/ 2147483646 w 34"/>
              <a:gd name="T31" fmla="*/ 2147483646 h 36"/>
              <a:gd name="T32" fmla="*/ 2147483646 w 34"/>
              <a:gd name="T33" fmla="*/ 2147483646 h 36"/>
              <a:gd name="T34" fmla="*/ 2147483646 w 34"/>
              <a:gd name="T35" fmla="*/ 2147483646 h 36"/>
              <a:gd name="T36" fmla="*/ 2147483646 w 34"/>
              <a:gd name="T37" fmla="*/ 2147483646 h 36"/>
              <a:gd name="T38" fmla="*/ 2147483646 w 34"/>
              <a:gd name="T39" fmla="*/ 2147483646 h 36"/>
              <a:gd name="T40" fmla="*/ 2147483646 w 34"/>
              <a:gd name="T41" fmla="*/ 2147483646 h 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34" h="36">
                <a:moveTo>
                  <a:pt x="28" y="18"/>
                </a:moveTo>
                <a:lnTo>
                  <a:pt x="28" y="18"/>
                </a:lnTo>
                <a:cubicBezTo>
                  <a:pt x="28" y="11"/>
                  <a:pt x="24" y="6"/>
                  <a:pt x="17" y="6"/>
                </a:cubicBezTo>
                <a:cubicBezTo>
                  <a:pt x="10" y="6"/>
                  <a:pt x="6" y="11"/>
                  <a:pt x="6" y="18"/>
                </a:cubicBezTo>
                <a:cubicBezTo>
                  <a:pt x="6" y="24"/>
                  <a:pt x="10" y="30"/>
                  <a:pt x="17" y="30"/>
                </a:cubicBezTo>
                <a:cubicBezTo>
                  <a:pt x="24" y="30"/>
                  <a:pt x="28" y="24"/>
                  <a:pt x="28" y="18"/>
                </a:cubicBezTo>
                <a:close/>
                <a:moveTo>
                  <a:pt x="34" y="34"/>
                </a:moveTo>
                <a:lnTo>
                  <a:pt x="34" y="34"/>
                </a:lnTo>
                <a:lnTo>
                  <a:pt x="27" y="34"/>
                </a:lnTo>
                <a:lnTo>
                  <a:pt x="27" y="29"/>
                </a:lnTo>
                <a:cubicBezTo>
                  <a:pt x="25" y="33"/>
                  <a:pt x="21" y="36"/>
                  <a:pt x="16" y="36"/>
                </a:cubicBezTo>
                <a:cubicBezTo>
                  <a:pt x="5" y="36"/>
                  <a:pt x="0" y="27"/>
                  <a:pt x="0" y="17"/>
                </a:cubicBezTo>
                <a:cubicBezTo>
                  <a:pt x="0" y="8"/>
                  <a:pt x="6" y="0"/>
                  <a:pt x="16" y="0"/>
                </a:cubicBezTo>
                <a:cubicBezTo>
                  <a:pt x="21" y="0"/>
                  <a:pt x="25" y="2"/>
                  <a:pt x="27" y="6"/>
                </a:cubicBezTo>
                <a:lnTo>
                  <a:pt x="27" y="1"/>
                </a:lnTo>
                <a:lnTo>
                  <a:pt x="34" y="1"/>
                </a:lnTo>
                <a:lnTo>
                  <a:pt x="34" y="34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93" name="Freeform 14">
            <a:extLst>
              <a:ext uri="{FF2B5EF4-FFF2-40B4-BE49-F238E27FC236}">
                <a16:creationId xmlns:a16="http://schemas.microsoft.com/office/drawing/2014/main" id="{C9513A49-4E0B-4855-B89D-73A254813BDB}"/>
              </a:ext>
            </a:extLst>
          </xdr:cNvPr>
          <xdr:cNvSpPr>
            <a:spLocks/>
          </xdr:cNvSpPr>
        </xdr:nvSpPr>
        <xdr:spPr bwMode="auto">
          <a:xfrm>
            <a:off x="258445" y="419100"/>
            <a:ext cx="15240" cy="44450"/>
          </a:xfrm>
          <a:custGeom>
            <a:avLst/>
            <a:gdLst>
              <a:gd name="T0" fmla="*/ 2147483646 w 16"/>
              <a:gd name="T1" fmla="*/ 2147483646 h 46"/>
              <a:gd name="T2" fmla="*/ 2147483646 w 16"/>
              <a:gd name="T3" fmla="*/ 2147483646 h 46"/>
              <a:gd name="T4" fmla="*/ 2147483646 w 16"/>
              <a:gd name="T5" fmla="*/ 2147483646 h 46"/>
              <a:gd name="T6" fmla="*/ 2147483646 w 16"/>
              <a:gd name="T7" fmla="*/ 2147483646 h 46"/>
              <a:gd name="T8" fmla="*/ 0 w 16"/>
              <a:gd name="T9" fmla="*/ 2147483646 h 46"/>
              <a:gd name="T10" fmla="*/ 0 w 16"/>
              <a:gd name="T11" fmla="*/ 2147483646 h 46"/>
              <a:gd name="T12" fmla="*/ 2147483646 w 16"/>
              <a:gd name="T13" fmla="*/ 2147483646 h 46"/>
              <a:gd name="T14" fmla="*/ 2147483646 w 16"/>
              <a:gd name="T15" fmla="*/ 0 h 46"/>
              <a:gd name="T16" fmla="*/ 2147483646 w 16"/>
              <a:gd name="T17" fmla="*/ 0 h 46"/>
              <a:gd name="T18" fmla="*/ 2147483646 w 16"/>
              <a:gd name="T19" fmla="*/ 2147483646 h 46"/>
              <a:gd name="T20" fmla="*/ 2147483646 w 16"/>
              <a:gd name="T21" fmla="*/ 2147483646 h 46"/>
              <a:gd name="T22" fmla="*/ 2147483646 w 16"/>
              <a:gd name="T23" fmla="*/ 2147483646 h 46"/>
              <a:gd name="T24" fmla="*/ 2147483646 w 16"/>
              <a:gd name="T25" fmla="*/ 2147483646 h 46"/>
              <a:gd name="T26" fmla="*/ 2147483646 w 16"/>
              <a:gd name="T27" fmla="*/ 2147483646 h 4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6" h="46">
                <a:moveTo>
                  <a:pt x="10" y="46"/>
                </a:moveTo>
                <a:lnTo>
                  <a:pt x="10" y="46"/>
                </a:lnTo>
                <a:lnTo>
                  <a:pt x="3" y="46"/>
                </a:lnTo>
                <a:lnTo>
                  <a:pt x="3" y="19"/>
                </a:lnTo>
                <a:lnTo>
                  <a:pt x="0" y="19"/>
                </a:lnTo>
                <a:lnTo>
                  <a:pt x="0" y="13"/>
                </a:lnTo>
                <a:lnTo>
                  <a:pt x="3" y="13"/>
                </a:lnTo>
                <a:lnTo>
                  <a:pt x="3" y="0"/>
                </a:lnTo>
                <a:lnTo>
                  <a:pt x="10" y="0"/>
                </a:lnTo>
                <a:lnTo>
                  <a:pt x="10" y="13"/>
                </a:lnTo>
                <a:lnTo>
                  <a:pt x="16" y="13"/>
                </a:lnTo>
                <a:lnTo>
                  <a:pt x="16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94" name="Freeform 15">
            <a:extLst>
              <a:ext uri="{FF2B5EF4-FFF2-40B4-BE49-F238E27FC236}">
                <a16:creationId xmlns:a16="http://schemas.microsoft.com/office/drawing/2014/main" id="{BAADBAC2-C49E-40B3-9EBE-4C9A2D875C7B}"/>
              </a:ext>
            </a:extLst>
          </xdr:cNvPr>
          <xdr:cNvSpPr>
            <a:spLocks/>
          </xdr:cNvSpPr>
        </xdr:nvSpPr>
        <xdr:spPr bwMode="auto">
          <a:xfrm>
            <a:off x="258445" y="419100"/>
            <a:ext cx="15240" cy="44450"/>
          </a:xfrm>
          <a:custGeom>
            <a:avLst/>
            <a:gdLst>
              <a:gd name="T0" fmla="*/ 2147483646 w 16"/>
              <a:gd name="T1" fmla="*/ 2147483646 h 46"/>
              <a:gd name="T2" fmla="*/ 2147483646 w 16"/>
              <a:gd name="T3" fmla="*/ 2147483646 h 46"/>
              <a:gd name="T4" fmla="*/ 2147483646 w 16"/>
              <a:gd name="T5" fmla="*/ 2147483646 h 46"/>
              <a:gd name="T6" fmla="*/ 2147483646 w 16"/>
              <a:gd name="T7" fmla="*/ 2147483646 h 46"/>
              <a:gd name="T8" fmla="*/ 0 w 16"/>
              <a:gd name="T9" fmla="*/ 2147483646 h 46"/>
              <a:gd name="T10" fmla="*/ 0 w 16"/>
              <a:gd name="T11" fmla="*/ 2147483646 h 46"/>
              <a:gd name="T12" fmla="*/ 2147483646 w 16"/>
              <a:gd name="T13" fmla="*/ 2147483646 h 46"/>
              <a:gd name="T14" fmla="*/ 2147483646 w 16"/>
              <a:gd name="T15" fmla="*/ 0 h 46"/>
              <a:gd name="T16" fmla="*/ 2147483646 w 16"/>
              <a:gd name="T17" fmla="*/ 0 h 46"/>
              <a:gd name="T18" fmla="*/ 2147483646 w 16"/>
              <a:gd name="T19" fmla="*/ 2147483646 h 46"/>
              <a:gd name="T20" fmla="*/ 2147483646 w 16"/>
              <a:gd name="T21" fmla="*/ 2147483646 h 46"/>
              <a:gd name="T22" fmla="*/ 2147483646 w 16"/>
              <a:gd name="T23" fmla="*/ 2147483646 h 46"/>
              <a:gd name="T24" fmla="*/ 2147483646 w 16"/>
              <a:gd name="T25" fmla="*/ 2147483646 h 46"/>
              <a:gd name="T26" fmla="*/ 2147483646 w 16"/>
              <a:gd name="T27" fmla="*/ 2147483646 h 46"/>
              <a:gd name="T28" fmla="*/ 2147483646 w 16"/>
              <a:gd name="T29" fmla="*/ 2147483646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6" h="46">
                <a:moveTo>
                  <a:pt x="10" y="46"/>
                </a:moveTo>
                <a:lnTo>
                  <a:pt x="10" y="46"/>
                </a:lnTo>
                <a:lnTo>
                  <a:pt x="3" y="46"/>
                </a:lnTo>
                <a:lnTo>
                  <a:pt x="3" y="19"/>
                </a:lnTo>
                <a:lnTo>
                  <a:pt x="0" y="19"/>
                </a:lnTo>
                <a:lnTo>
                  <a:pt x="0" y="13"/>
                </a:lnTo>
                <a:lnTo>
                  <a:pt x="3" y="13"/>
                </a:lnTo>
                <a:lnTo>
                  <a:pt x="3" y="0"/>
                </a:lnTo>
                <a:lnTo>
                  <a:pt x="10" y="0"/>
                </a:lnTo>
                <a:lnTo>
                  <a:pt x="10" y="13"/>
                </a:lnTo>
                <a:lnTo>
                  <a:pt x="16" y="13"/>
                </a:lnTo>
                <a:lnTo>
                  <a:pt x="16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95" name="Freeform 16">
            <a:extLst>
              <a:ext uri="{FF2B5EF4-FFF2-40B4-BE49-F238E27FC236}">
                <a16:creationId xmlns:a16="http://schemas.microsoft.com/office/drawing/2014/main" id="{25FF5215-99CE-49E0-B9F7-BEC294743F2B}"/>
              </a:ext>
            </a:extLst>
          </xdr:cNvPr>
          <xdr:cNvSpPr>
            <a:spLocks noEditPoints="1"/>
          </xdr:cNvSpPr>
        </xdr:nvSpPr>
        <xdr:spPr bwMode="auto">
          <a:xfrm>
            <a:off x="27495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6" y="5"/>
                </a:cubicBezTo>
                <a:cubicBezTo>
                  <a:pt x="11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7" y="24"/>
                  <a:pt x="10" y="30"/>
                  <a:pt x="17" y="30"/>
                </a:cubicBezTo>
                <a:cubicBezTo>
                  <a:pt x="22" y="30"/>
                  <a:pt x="24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96" name="Freeform 17">
            <a:extLst>
              <a:ext uri="{FF2B5EF4-FFF2-40B4-BE49-F238E27FC236}">
                <a16:creationId xmlns:a16="http://schemas.microsoft.com/office/drawing/2014/main" id="{ECE7856A-94D5-46B2-89EF-E833B911E3AA}"/>
              </a:ext>
            </a:extLst>
          </xdr:cNvPr>
          <xdr:cNvSpPr>
            <a:spLocks noEditPoints="1"/>
          </xdr:cNvSpPr>
        </xdr:nvSpPr>
        <xdr:spPr bwMode="auto">
          <a:xfrm>
            <a:off x="27495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2147483646 w 32"/>
              <a:gd name="T35" fmla="*/ 2147483646 h 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32" h="36">
                <a:moveTo>
                  <a:pt x="26" y="14"/>
                </a:moveTo>
                <a:lnTo>
                  <a:pt x="26" y="14"/>
                </a:lnTo>
                <a:cubicBezTo>
                  <a:pt x="25" y="9"/>
                  <a:pt x="22" y="5"/>
                  <a:pt x="16" y="5"/>
                </a:cubicBezTo>
                <a:cubicBezTo>
                  <a:pt x="11" y="5"/>
                  <a:pt x="8" y="9"/>
                  <a:pt x="7" y="14"/>
                </a:cubicBezTo>
                <a:lnTo>
                  <a:pt x="26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7" y="24"/>
                  <a:pt x="10" y="30"/>
                  <a:pt x="17" y="30"/>
                </a:cubicBezTo>
                <a:cubicBezTo>
                  <a:pt x="22" y="30"/>
                  <a:pt x="24" y="27"/>
                  <a:pt x="27" y="23"/>
                </a:cubicBezTo>
                <a:lnTo>
                  <a:pt x="32" y="26"/>
                </a:lnTo>
                <a:cubicBezTo>
                  <a:pt x="29" y="32"/>
                  <a:pt x="23" y="36"/>
                  <a:pt x="17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6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97" name="Freeform 18">
            <a:extLst>
              <a:ext uri="{FF2B5EF4-FFF2-40B4-BE49-F238E27FC236}">
                <a16:creationId xmlns:a16="http://schemas.microsoft.com/office/drawing/2014/main" id="{7EF7401F-7DFC-4E6B-A4FB-77A99D1632CE}"/>
              </a:ext>
            </a:extLst>
          </xdr:cNvPr>
          <xdr:cNvSpPr>
            <a:spLocks noEditPoints="1"/>
          </xdr:cNvSpPr>
        </xdr:nvSpPr>
        <xdr:spPr bwMode="auto">
          <a:xfrm>
            <a:off x="307975" y="403225"/>
            <a:ext cx="32385" cy="62230"/>
          </a:xfrm>
          <a:custGeom>
            <a:avLst/>
            <a:gdLst>
              <a:gd name="T0" fmla="*/ 2147483646 w 34"/>
              <a:gd name="T1" fmla="*/ 2147483646 h 64"/>
              <a:gd name="T2" fmla="*/ 2147483646 w 34"/>
              <a:gd name="T3" fmla="*/ 2147483646 h 64"/>
              <a:gd name="T4" fmla="*/ 2147483646 w 34"/>
              <a:gd name="T5" fmla="*/ 2147483646 h 64"/>
              <a:gd name="T6" fmla="*/ 2147483646 w 34"/>
              <a:gd name="T7" fmla="*/ 2147483646 h 64"/>
              <a:gd name="T8" fmla="*/ 2147483646 w 34"/>
              <a:gd name="T9" fmla="*/ 2147483646 h 64"/>
              <a:gd name="T10" fmla="*/ 2147483646 w 34"/>
              <a:gd name="T11" fmla="*/ 2147483646 h 64"/>
              <a:gd name="T12" fmla="*/ 2147483646 w 34"/>
              <a:gd name="T13" fmla="*/ 2147483646 h 64"/>
              <a:gd name="T14" fmla="*/ 2147483646 w 34"/>
              <a:gd name="T15" fmla="*/ 2147483646 h 64"/>
              <a:gd name="T16" fmla="*/ 2147483646 w 34"/>
              <a:gd name="T17" fmla="*/ 2147483646 h 64"/>
              <a:gd name="T18" fmla="*/ 2147483646 w 34"/>
              <a:gd name="T19" fmla="*/ 2147483646 h 64"/>
              <a:gd name="T20" fmla="*/ 0 w 34"/>
              <a:gd name="T21" fmla="*/ 2147483646 h 64"/>
              <a:gd name="T22" fmla="*/ 2147483646 w 34"/>
              <a:gd name="T23" fmla="*/ 2147483646 h 64"/>
              <a:gd name="T24" fmla="*/ 2147483646 w 34"/>
              <a:gd name="T25" fmla="*/ 2147483646 h 64"/>
              <a:gd name="T26" fmla="*/ 2147483646 w 34"/>
              <a:gd name="T27" fmla="*/ 2147483646 h 64"/>
              <a:gd name="T28" fmla="*/ 2147483646 w 34"/>
              <a:gd name="T29" fmla="*/ 0 h 64"/>
              <a:gd name="T30" fmla="*/ 2147483646 w 34"/>
              <a:gd name="T31" fmla="*/ 0 h 64"/>
              <a:gd name="T32" fmla="*/ 2147483646 w 34"/>
              <a:gd name="T33" fmla="*/ 2147483646 h 64"/>
              <a:gd name="T34" fmla="*/ 2147483646 w 34"/>
              <a:gd name="T35" fmla="*/ 2147483646 h 64"/>
              <a:gd name="T36" fmla="*/ 2147483646 w 34"/>
              <a:gd name="T37" fmla="*/ 2147483646 h 6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34" h="64">
                <a:moveTo>
                  <a:pt x="28" y="46"/>
                </a:moveTo>
                <a:lnTo>
                  <a:pt x="28" y="46"/>
                </a:lnTo>
                <a:cubicBezTo>
                  <a:pt x="28" y="39"/>
                  <a:pt x="24" y="34"/>
                  <a:pt x="17" y="34"/>
                </a:cubicBezTo>
                <a:cubicBezTo>
                  <a:pt x="11" y="34"/>
                  <a:pt x="7" y="39"/>
                  <a:pt x="7" y="46"/>
                </a:cubicBezTo>
                <a:cubicBezTo>
                  <a:pt x="7" y="52"/>
                  <a:pt x="10" y="58"/>
                  <a:pt x="17" y="58"/>
                </a:cubicBezTo>
                <a:cubicBezTo>
                  <a:pt x="24" y="58"/>
                  <a:pt x="28" y="52"/>
                  <a:pt x="28" y="46"/>
                </a:cubicBezTo>
                <a:close/>
                <a:moveTo>
                  <a:pt x="28" y="57"/>
                </a:moveTo>
                <a:lnTo>
                  <a:pt x="28" y="57"/>
                </a:lnTo>
                <a:cubicBezTo>
                  <a:pt x="25" y="61"/>
                  <a:pt x="21" y="64"/>
                  <a:pt x="16" y="64"/>
                </a:cubicBezTo>
                <a:cubicBezTo>
                  <a:pt x="6" y="64"/>
                  <a:pt x="0" y="55"/>
                  <a:pt x="0" y="45"/>
                </a:cubicBezTo>
                <a:cubicBezTo>
                  <a:pt x="0" y="36"/>
                  <a:pt x="6" y="28"/>
                  <a:pt x="16" y="28"/>
                </a:cubicBezTo>
                <a:cubicBezTo>
                  <a:pt x="21" y="28"/>
                  <a:pt x="25" y="30"/>
                  <a:pt x="28" y="34"/>
                </a:cubicBezTo>
                <a:lnTo>
                  <a:pt x="28" y="0"/>
                </a:lnTo>
                <a:lnTo>
                  <a:pt x="34" y="0"/>
                </a:lnTo>
                <a:lnTo>
                  <a:pt x="34" y="62"/>
                </a:lnTo>
                <a:lnTo>
                  <a:pt x="28" y="62"/>
                </a:lnTo>
                <a:lnTo>
                  <a:pt x="28" y="57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98" name="Freeform 19">
            <a:extLst>
              <a:ext uri="{FF2B5EF4-FFF2-40B4-BE49-F238E27FC236}">
                <a16:creationId xmlns:a16="http://schemas.microsoft.com/office/drawing/2014/main" id="{BC56EE56-D74A-4012-8F74-FAD510909E8F}"/>
              </a:ext>
            </a:extLst>
          </xdr:cNvPr>
          <xdr:cNvSpPr>
            <a:spLocks noEditPoints="1"/>
          </xdr:cNvSpPr>
        </xdr:nvSpPr>
        <xdr:spPr bwMode="auto">
          <a:xfrm>
            <a:off x="307975" y="403225"/>
            <a:ext cx="32385" cy="62230"/>
          </a:xfrm>
          <a:custGeom>
            <a:avLst/>
            <a:gdLst>
              <a:gd name="T0" fmla="*/ 2147483646 w 34"/>
              <a:gd name="T1" fmla="*/ 2147483646 h 64"/>
              <a:gd name="T2" fmla="*/ 2147483646 w 34"/>
              <a:gd name="T3" fmla="*/ 2147483646 h 64"/>
              <a:gd name="T4" fmla="*/ 2147483646 w 34"/>
              <a:gd name="T5" fmla="*/ 2147483646 h 64"/>
              <a:gd name="T6" fmla="*/ 2147483646 w 34"/>
              <a:gd name="T7" fmla="*/ 2147483646 h 64"/>
              <a:gd name="T8" fmla="*/ 2147483646 w 34"/>
              <a:gd name="T9" fmla="*/ 2147483646 h 64"/>
              <a:gd name="T10" fmla="*/ 2147483646 w 34"/>
              <a:gd name="T11" fmla="*/ 2147483646 h 64"/>
              <a:gd name="T12" fmla="*/ 2147483646 w 34"/>
              <a:gd name="T13" fmla="*/ 2147483646 h 64"/>
              <a:gd name="T14" fmla="*/ 2147483646 w 34"/>
              <a:gd name="T15" fmla="*/ 2147483646 h 64"/>
              <a:gd name="T16" fmla="*/ 2147483646 w 34"/>
              <a:gd name="T17" fmla="*/ 2147483646 h 64"/>
              <a:gd name="T18" fmla="*/ 2147483646 w 34"/>
              <a:gd name="T19" fmla="*/ 2147483646 h 64"/>
              <a:gd name="T20" fmla="*/ 2147483646 w 34"/>
              <a:gd name="T21" fmla="*/ 2147483646 h 64"/>
              <a:gd name="T22" fmla="*/ 0 w 34"/>
              <a:gd name="T23" fmla="*/ 2147483646 h 64"/>
              <a:gd name="T24" fmla="*/ 2147483646 w 34"/>
              <a:gd name="T25" fmla="*/ 2147483646 h 64"/>
              <a:gd name="T26" fmla="*/ 2147483646 w 34"/>
              <a:gd name="T27" fmla="*/ 2147483646 h 64"/>
              <a:gd name="T28" fmla="*/ 2147483646 w 34"/>
              <a:gd name="T29" fmla="*/ 2147483646 h 64"/>
              <a:gd name="T30" fmla="*/ 2147483646 w 34"/>
              <a:gd name="T31" fmla="*/ 0 h 64"/>
              <a:gd name="T32" fmla="*/ 2147483646 w 34"/>
              <a:gd name="T33" fmla="*/ 0 h 64"/>
              <a:gd name="T34" fmla="*/ 2147483646 w 34"/>
              <a:gd name="T35" fmla="*/ 2147483646 h 64"/>
              <a:gd name="T36" fmla="*/ 2147483646 w 34"/>
              <a:gd name="T37" fmla="*/ 2147483646 h 64"/>
              <a:gd name="T38" fmla="*/ 2147483646 w 34"/>
              <a:gd name="T39" fmla="*/ 2147483646 h 64"/>
              <a:gd name="T40" fmla="*/ 2147483646 w 34"/>
              <a:gd name="T41" fmla="*/ 2147483646 h 64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34" h="64">
                <a:moveTo>
                  <a:pt x="28" y="46"/>
                </a:moveTo>
                <a:lnTo>
                  <a:pt x="28" y="46"/>
                </a:lnTo>
                <a:cubicBezTo>
                  <a:pt x="28" y="39"/>
                  <a:pt x="24" y="34"/>
                  <a:pt x="17" y="34"/>
                </a:cubicBezTo>
                <a:cubicBezTo>
                  <a:pt x="11" y="34"/>
                  <a:pt x="7" y="39"/>
                  <a:pt x="7" y="46"/>
                </a:cubicBezTo>
                <a:cubicBezTo>
                  <a:pt x="7" y="52"/>
                  <a:pt x="10" y="58"/>
                  <a:pt x="17" y="58"/>
                </a:cubicBezTo>
                <a:cubicBezTo>
                  <a:pt x="24" y="58"/>
                  <a:pt x="28" y="52"/>
                  <a:pt x="28" y="46"/>
                </a:cubicBezTo>
                <a:close/>
                <a:moveTo>
                  <a:pt x="28" y="57"/>
                </a:moveTo>
                <a:lnTo>
                  <a:pt x="28" y="57"/>
                </a:lnTo>
                <a:cubicBezTo>
                  <a:pt x="25" y="61"/>
                  <a:pt x="21" y="64"/>
                  <a:pt x="16" y="64"/>
                </a:cubicBezTo>
                <a:cubicBezTo>
                  <a:pt x="6" y="64"/>
                  <a:pt x="0" y="55"/>
                  <a:pt x="0" y="45"/>
                </a:cubicBezTo>
                <a:cubicBezTo>
                  <a:pt x="0" y="36"/>
                  <a:pt x="6" y="28"/>
                  <a:pt x="16" y="28"/>
                </a:cubicBezTo>
                <a:cubicBezTo>
                  <a:pt x="21" y="28"/>
                  <a:pt x="25" y="30"/>
                  <a:pt x="28" y="34"/>
                </a:cubicBezTo>
                <a:lnTo>
                  <a:pt x="28" y="0"/>
                </a:lnTo>
                <a:lnTo>
                  <a:pt x="34" y="0"/>
                </a:lnTo>
                <a:lnTo>
                  <a:pt x="34" y="62"/>
                </a:lnTo>
                <a:lnTo>
                  <a:pt x="28" y="62"/>
                </a:lnTo>
                <a:lnTo>
                  <a:pt x="28" y="57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99" name="Freeform 20">
            <a:extLst>
              <a:ext uri="{FF2B5EF4-FFF2-40B4-BE49-F238E27FC236}">
                <a16:creationId xmlns:a16="http://schemas.microsoft.com/office/drawing/2014/main" id="{206556BA-3865-47BA-834C-A03B8D9A0783}"/>
              </a:ext>
            </a:extLst>
          </xdr:cNvPr>
          <xdr:cNvSpPr>
            <a:spLocks/>
          </xdr:cNvSpPr>
        </xdr:nvSpPr>
        <xdr:spPr bwMode="auto">
          <a:xfrm>
            <a:off x="363220" y="429895"/>
            <a:ext cx="51435" cy="35560"/>
          </a:xfrm>
          <a:custGeom>
            <a:avLst/>
            <a:gdLst>
              <a:gd name="T0" fmla="*/ 2147483646 w 54"/>
              <a:gd name="T1" fmla="*/ 2147483646 h 37"/>
              <a:gd name="T2" fmla="*/ 2147483646 w 54"/>
              <a:gd name="T3" fmla="*/ 2147483646 h 37"/>
              <a:gd name="T4" fmla="*/ 2147483646 w 54"/>
              <a:gd name="T5" fmla="*/ 0 h 37"/>
              <a:gd name="T6" fmla="*/ 2147483646 w 54"/>
              <a:gd name="T7" fmla="*/ 2147483646 h 37"/>
              <a:gd name="T8" fmla="*/ 2147483646 w 54"/>
              <a:gd name="T9" fmla="*/ 2147483646 h 37"/>
              <a:gd name="T10" fmla="*/ 2147483646 w 54"/>
              <a:gd name="T11" fmla="*/ 2147483646 h 37"/>
              <a:gd name="T12" fmla="*/ 2147483646 w 54"/>
              <a:gd name="T13" fmla="*/ 2147483646 h 37"/>
              <a:gd name="T14" fmla="*/ 2147483646 w 54"/>
              <a:gd name="T15" fmla="*/ 2147483646 h 37"/>
              <a:gd name="T16" fmla="*/ 2147483646 w 54"/>
              <a:gd name="T17" fmla="*/ 2147483646 h 37"/>
              <a:gd name="T18" fmla="*/ 0 w 54"/>
              <a:gd name="T19" fmla="*/ 2147483646 h 37"/>
              <a:gd name="T20" fmla="*/ 2147483646 w 54"/>
              <a:gd name="T21" fmla="*/ 2147483646 h 37"/>
              <a:gd name="T22" fmla="*/ 2147483646 w 54"/>
              <a:gd name="T23" fmla="*/ 2147483646 h 3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54" h="37">
                <a:moveTo>
                  <a:pt x="17" y="23"/>
                </a:moveTo>
                <a:lnTo>
                  <a:pt x="17" y="23"/>
                </a:lnTo>
                <a:lnTo>
                  <a:pt x="27" y="0"/>
                </a:lnTo>
                <a:lnTo>
                  <a:pt x="37" y="23"/>
                </a:lnTo>
                <a:lnTo>
                  <a:pt x="47" y="2"/>
                </a:lnTo>
                <a:lnTo>
                  <a:pt x="54" y="2"/>
                </a:lnTo>
                <a:lnTo>
                  <a:pt x="37" y="37"/>
                </a:lnTo>
                <a:lnTo>
                  <a:pt x="27" y="14"/>
                </a:lnTo>
                <a:lnTo>
                  <a:pt x="17" y="37"/>
                </a:lnTo>
                <a:lnTo>
                  <a:pt x="0" y="2"/>
                </a:lnTo>
                <a:lnTo>
                  <a:pt x="7" y="2"/>
                </a:lnTo>
                <a:lnTo>
                  <a:pt x="17" y="23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00" name="Freeform 21">
            <a:extLst>
              <a:ext uri="{FF2B5EF4-FFF2-40B4-BE49-F238E27FC236}">
                <a16:creationId xmlns:a16="http://schemas.microsoft.com/office/drawing/2014/main" id="{77D6053F-E8A1-4B3E-B4B8-62FE6AC5E547}"/>
              </a:ext>
            </a:extLst>
          </xdr:cNvPr>
          <xdr:cNvSpPr>
            <a:spLocks/>
          </xdr:cNvSpPr>
        </xdr:nvSpPr>
        <xdr:spPr bwMode="auto">
          <a:xfrm>
            <a:off x="363220" y="429895"/>
            <a:ext cx="51435" cy="35560"/>
          </a:xfrm>
          <a:custGeom>
            <a:avLst/>
            <a:gdLst>
              <a:gd name="T0" fmla="*/ 2147483646 w 54"/>
              <a:gd name="T1" fmla="*/ 2147483646 h 37"/>
              <a:gd name="T2" fmla="*/ 2147483646 w 54"/>
              <a:gd name="T3" fmla="*/ 2147483646 h 37"/>
              <a:gd name="T4" fmla="*/ 2147483646 w 54"/>
              <a:gd name="T5" fmla="*/ 0 h 37"/>
              <a:gd name="T6" fmla="*/ 2147483646 w 54"/>
              <a:gd name="T7" fmla="*/ 2147483646 h 37"/>
              <a:gd name="T8" fmla="*/ 2147483646 w 54"/>
              <a:gd name="T9" fmla="*/ 2147483646 h 37"/>
              <a:gd name="T10" fmla="*/ 2147483646 w 54"/>
              <a:gd name="T11" fmla="*/ 2147483646 h 37"/>
              <a:gd name="T12" fmla="*/ 2147483646 w 54"/>
              <a:gd name="T13" fmla="*/ 2147483646 h 37"/>
              <a:gd name="T14" fmla="*/ 2147483646 w 54"/>
              <a:gd name="T15" fmla="*/ 2147483646 h 37"/>
              <a:gd name="T16" fmla="*/ 2147483646 w 54"/>
              <a:gd name="T17" fmla="*/ 2147483646 h 37"/>
              <a:gd name="T18" fmla="*/ 0 w 54"/>
              <a:gd name="T19" fmla="*/ 2147483646 h 37"/>
              <a:gd name="T20" fmla="*/ 2147483646 w 54"/>
              <a:gd name="T21" fmla="*/ 2147483646 h 37"/>
              <a:gd name="T22" fmla="*/ 2147483646 w 54"/>
              <a:gd name="T23" fmla="*/ 2147483646 h 37"/>
              <a:gd name="T24" fmla="*/ 2147483646 w 54"/>
              <a:gd name="T25" fmla="*/ 2147483646 h 37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54" h="37">
                <a:moveTo>
                  <a:pt x="17" y="23"/>
                </a:moveTo>
                <a:lnTo>
                  <a:pt x="17" y="23"/>
                </a:lnTo>
                <a:lnTo>
                  <a:pt x="27" y="0"/>
                </a:lnTo>
                <a:lnTo>
                  <a:pt x="37" y="23"/>
                </a:lnTo>
                <a:lnTo>
                  <a:pt x="47" y="2"/>
                </a:lnTo>
                <a:lnTo>
                  <a:pt x="54" y="2"/>
                </a:lnTo>
                <a:lnTo>
                  <a:pt x="37" y="37"/>
                </a:lnTo>
                <a:lnTo>
                  <a:pt x="27" y="14"/>
                </a:lnTo>
                <a:lnTo>
                  <a:pt x="17" y="37"/>
                </a:lnTo>
                <a:lnTo>
                  <a:pt x="0" y="2"/>
                </a:lnTo>
                <a:lnTo>
                  <a:pt x="7" y="2"/>
                </a:lnTo>
                <a:lnTo>
                  <a:pt x="17" y="23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01" name="Freeform 22">
            <a:extLst>
              <a:ext uri="{FF2B5EF4-FFF2-40B4-BE49-F238E27FC236}">
                <a16:creationId xmlns:a16="http://schemas.microsoft.com/office/drawing/2014/main" id="{BE382F07-4D50-4862-A62B-A073A7AC8456}"/>
              </a:ext>
            </a:extLst>
          </xdr:cNvPr>
          <xdr:cNvSpPr>
            <a:spLocks noEditPoints="1"/>
          </xdr:cNvSpPr>
        </xdr:nvSpPr>
        <xdr:spPr bwMode="auto">
          <a:xfrm>
            <a:off x="418465" y="412115"/>
            <a:ext cx="8890" cy="51435"/>
          </a:xfrm>
          <a:custGeom>
            <a:avLst/>
            <a:gdLst>
              <a:gd name="T0" fmla="*/ 2147483646 w 9"/>
              <a:gd name="T1" fmla="*/ 2147483646 h 53"/>
              <a:gd name="T2" fmla="*/ 2147483646 w 9"/>
              <a:gd name="T3" fmla="*/ 2147483646 h 53"/>
              <a:gd name="T4" fmla="*/ 2147483646 w 9"/>
              <a:gd name="T5" fmla="*/ 2147483646 h 53"/>
              <a:gd name="T6" fmla="*/ 2147483646 w 9"/>
              <a:gd name="T7" fmla="*/ 2147483646 h 53"/>
              <a:gd name="T8" fmla="*/ 2147483646 w 9"/>
              <a:gd name="T9" fmla="*/ 2147483646 h 53"/>
              <a:gd name="T10" fmla="*/ 2147483646 w 9"/>
              <a:gd name="T11" fmla="*/ 2147483646 h 53"/>
              <a:gd name="T12" fmla="*/ 2147483646 w 9"/>
              <a:gd name="T13" fmla="*/ 2147483646 h 53"/>
              <a:gd name="T14" fmla="*/ 2147483646 w 9"/>
              <a:gd name="T15" fmla="*/ 2147483646 h 53"/>
              <a:gd name="T16" fmla="*/ 2147483646 w 9"/>
              <a:gd name="T17" fmla="*/ 2147483646 h 53"/>
              <a:gd name="T18" fmla="*/ 0 w 9"/>
              <a:gd name="T19" fmla="*/ 2147483646 h 53"/>
              <a:gd name="T20" fmla="*/ 2147483646 w 9"/>
              <a:gd name="T21" fmla="*/ 0 h 53"/>
              <a:gd name="T22" fmla="*/ 2147483646 w 9"/>
              <a:gd name="T23" fmla="*/ 2147483646 h 53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9" h="53">
                <a:moveTo>
                  <a:pt x="1" y="20"/>
                </a:moveTo>
                <a:lnTo>
                  <a:pt x="1" y="20"/>
                </a:lnTo>
                <a:lnTo>
                  <a:pt x="7" y="20"/>
                </a:lnTo>
                <a:lnTo>
                  <a:pt x="7" y="53"/>
                </a:lnTo>
                <a:lnTo>
                  <a:pt x="1" y="53"/>
                </a:lnTo>
                <a:lnTo>
                  <a:pt x="1" y="20"/>
                </a:lnTo>
                <a:close/>
                <a:moveTo>
                  <a:pt x="9" y="4"/>
                </a:moveTo>
                <a:lnTo>
                  <a:pt x="9" y="4"/>
                </a:lnTo>
                <a:cubicBezTo>
                  <a:pt x="9" y="7"/>
                  <a:pt x="7" y="9"/>
                  <a:pt x="4" y="9"/>
                </a:cubicBezTo>
                <a:cubicBezTo>
                  <a:pt x="2" y="9"/>
                  <a:pt x="0" y="7"/>
                  <a:pt x="0" y="4"/>
                </a:cubicBezTo>
                <a:cubicBezTo>
                  <a:pt x="0" y="2"/>
                  <a:pt x="2" y="0"/>
                  <a:pt x="4" y="0"/>
                </a:cubicBezTo>
                <a:cubicBezTo>
                  <a:pt x="7" y="0"/>
                  <a:pt x="9" y="2"/>
                  <a:pt x="9" y="4"/>
                </a:cubicBez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02" name="Freeform 23">
            <a:extLst>
              <a:ext uri="{FF2B5EF4-FFF2-40B4-BE49-F238E27FC236}">
                <a16:creationId xmlns:a16="http://schemas.microsoft.com/office/drawing/2014/main" id="{A93E5D1D-013D-4612-9CAB-20795CFFF4DC}"/>
              </a:ext>
            </a:extLst>
          </xdr:cNvPr>
          <xdr:cNvSpPr>
            <a:spLocks noEditPoints="1"/>
          </xdr:cNvSpPr>
        </xdr:nvSpPr>
        <xdr:spPr bwMode="auto">
          <a:xfrm>
            <a:off x="418465" y="412115"/>
            <a:ext cx="8890" cy="51435"/>
          </a:xfrm>
          <a:custGeom>
            <a:avLst/>
            <a:gdLst>
              <a:gd name="T0" fmla="*/ 2147483646 w 9"/>
              <a:gd name="T1" fmla="*/ 2147483646 h 53"/>
              <a:gd name="T2" fmla="*/ 2147483646 w 9"/>
              <a:gd name="T3" fmla="*/ 2147483646 h 53"/>
              <a:gd name="T4" fmla="*/ 2147483646 w 9"/>
              <a:gd name="T5" fmla="*/ 2147483646 h 53"/>
              <a:gd name="T6" fmla="*/ 2147483646 w 9"/>
              <a:gd name="T7" fmla="*/ 2147483646 h 53"/>
              <a:gd name="T8" fmla="*/ 2147483646 w 9"/>
              <a:gd name="T9" fmla="*/ 2147483646 h 53"/>
              <a:gd name="T10" fmla="*/ 2147483646 w 9"/>
              <a:gd name="T11" fmla="*/ 2147483646 h 53"/>
              <a:gd name="T12" fmla="*/ 2147483646 w 9"/>
              <a:gd name="T13" fmla="*/ 2147483646 h 53"/>
              <a:gd name="T14" fmla="*/ 2147483646 w 9"/>
              <a:gd name="T15" fmla="*/ 2147483646 h 53"/>
              <a:gd name="T16" fmla="*/ 2147483646 w 9"/>
              <a:gd name="T17" fmla="*/ 2147483646 h 53"/>
              <a:gd name="T18" fmla="*/ 0 w 9"/>
              <a:gd name="T19" fmla="*/ 2147483646 h 53"/>
              <a:gd name="T20" fmla="*/ 2147483646 w 9"/>
              <a:gd name="T21" fmla="*/ 0 h 53"/>
              <a:gd name="T22" fmla="*/ 2147483646 w 9"/>
              <a:gd name="T23" fmla="*/ 2147483646 h 53"/>
              <a:gd name="T24" fmla="*/ 2147483646 w 9"/>
              <a:gd name="T25" fmla="*/ 2147483646 h 5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" h="53">
                <a:moveTo>
                  <a:pt x="1" y="20"/>
                </a:moveTo>
                <a:lnTo>
                  <a:pt x="1" y="20"/>
                </a:lnTo>
                <a:lnTo>
                  <a:pt x="7" y="20"/>
                </a:lnTo>
                <a:lnTo>
                  <a:pt x="7" y="53"/>
                </a:lnTo>
                <a:lnTo>
                  <a:pt x="1" y="53"/>
                </a:lnTo>
                <a:lnTo>
                  <a:pt x="1" y="20"/>
                </a:lnTo>
                <a:close/>
                <a:moveTo>
                  <a:pt x="9" y="4"/>
                </a:moveTo>
                <a:lnTo>
                  <a:pt x="9" y="4"/>
                </a:lnTo>
                <a:cubicBezTo>
                  <a:pt x="9" y="7"/>
                  <a:pt x="7" y="9"/>
                  <a:pt x="4" y="9"/>
                </a:cubicBezTo>
                <a:cubicBezTo>
                  <a:pt x="2" y="9"/>
                  <a:pt x="0" y="7"/>
                  <a:pt x="0" y="4"/>
                </a:cubicBezTo>
                <a:cubicBezTo>
                  <a:pt x="0" y="2"/>
                  <a:pt x="2" y="0"/>
                  <a:pt x="4" y="0"/>
                </a:cubicBezTo>
                <a:cubicBezTo>
                  <a:pt x="7" y="0"/>
                  <a:pt x="9" y="2"/>
                  <a:pt x="9" y="4"/>
                </a:cubicBez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03" name="Freeform 24">
            <a:extLst>
              <a:ext uri="{FF2B5EF4-FFF2-40B4-BE49-F238E27FC236}">
                <a16:creationId xmlns:a16="http://schemas.microsoft.com/office/drawing/2014/main" id="{0B4D8C5F-ECF7-42B4-8DCF-3B35169A84DB}"/>
              </a:ext>
            </a:extLst>
          </xdr:cNvPr>
          <xdr:cNvSpPr>
            <a:spLocks/>
          </xdr:cNvSpPr>
        </xdr:nvSpPr>
        <xdr:spPr bwMode="auto">
          <a:xfrm>
            <a:off x="433070" y="419100"/>
            <a:ext cx="15240" cy="44450"/>
          </a:xfrm>
          <a:custGeom>
            <a:avLst/>
            <a:gdLst>
              <a:gd name="T0" fmla="*/ 2147483646 w 16"/>
              <a:gd name="T1" fmla="*/ 2147483646 h 46"/>
              <a:gd name="T2" fmla="*/ 2147483646 w 16"/>
              <a:gd name="T3" fmla="*/ 2147483646 h 46"/>
              <a:gd name="T4" fmla="*/ 2147483646 w 16"/>
              <a:gd name="T5" fmla="*/ 2147483646 h 46"/>
              <a:gd name="T6" fmla="*/ 2147483646 w 16"/>
              <a:gd name="T7" fmla="*/ 2147483646 h 46"/>
              <a:gd name="T8" fmla="*/ 0 w 16"/>
              <a:gd name="T9" fmla="*/ 2147483646 h 46"/>
              <a:gd name="T10" fmla="*/ 0 w 16"/>
              <a:gd name="T11" fmla="*/ 2147483646 h 46"/>
              <a:gd name="T12" fmla="*/ 2147483646 w 16"/>
              <a:gd name="T13" fmla="*/ 2147483646 h 46"/>
              <a:gd name="T14" fmla="*/ 2147483646 w 16"/>
              <a:gd name="T15" fmla="*/ 0 h 46"/>
              <a:gd name="T16" fmla="*/ 2147483646 w 16"/>
              <a:gd name="T17" fmla="*/ 0 h 46"/>
              <a:gd name="T18" fmla="*/ 2147483646 w 16"/>
              <a:gd name="T19" fmla="*/ 2147483646 h 46"/>
              <a:gd name="T20" fmla="*/ 2147483646 w 16"/>
              <a:gd name="T21" fmla="*/ 2147483646 h 46"/>
              <a:gd name="T22" fmla="*/ 2147483646 w 16"/>
              <a:gd name="T23" fmla="*/ 2147483646 h 46"/>
              <a:gd name="T24" fmla="*/ 2147483646 w 16"/>
              <a:gd name="T25" fmla="*/ 2147483646 h 46"/>
              <a:gd name="T26" fmla="*/ 2147483646 w 16"/>
              <a:gd name="T27" fmla="*/ 2147483646 h 4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6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6" y="13"/>
                </a:lnTo>
                <a:lnTo>
                  <a:pt x="16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04" name="Freeform 25">
            <a:extLst>
              <a:ext uri="{FF2B5EF4-FFF2-40B4-BE49-F238E27FC236}">
                <a16:creationId xmlns:a16="http://schemas.microsoft.com/office/drawing/2014/main" id="{D202FEFF-7DE3-4E14-9F23-F3D2D678F618}"/>
              </a:ext>
            </a:extLst>
          </xdr:cNvPr>
          <xdr:cNvSpPr>
            <a:spLocks/>
          </xdr:cNvSpPr>
        </xdr:nvSpPr>
        <xdr:spPr bwMode="auto">
          <a:xfrm>
            <a:off x="433070" y="419100"/>
            <a:ext cx="15240" cy="44450"/>
          </a:xfrm>
          <a:custGeom>
            <a:avLst/>
            <a:gdLst>
              <a:gd name="T0" fmla="*/ 2147483646 w 16"/>
              <a:gd name="T1" fmla="*/ 2147483646 h 46"/>
              <a:gd name="T2" fmla="*/ 2147483646 w 16"/>
              <a:gd name="T3" fmla="*/ 2147483646 h 46"/>
              <a:gd name="T4" fmla="*/ 2147483646 w 16"/>
              <a:gd name="T5" fmla="*/ 2147483646 h 46"/>
              <a:gd name="T6" fmla="*/ 2147483646 w 16"/>
              <a:gd name="T7" fmla="*/ 2147483646 h 46"/>
              <a:gd name="T8" fmla="*/ 0 w 16"/>
              <a:gd name="T9" fmla="*/ 2147483646 h 46"/>
              <a:gd name="T10" fmla="*/ 0 w 16"/>
              <a:gd name="T11" fmla="*/ 2147483646 h 46"/>
              <a:gd name="T12" fmla="*/ 2147483646 w 16"/>
              <a:gd name="T13" fmla="*/ 2147483646 h 46"/>
              <a:gd name="T14" fmla="*/ 2147483646 w 16"/>
              <a:gd name="T15" fmla="*/ 0 h 46"/>
              <a:gd name="T16" fmla="*/ 2147483646 w 16"/>
              <a:gd name="T17" fmla="*/ 0 h 46"/>
              <a:gd name="T18" fmla="*/ 2147483646 w 16"/>
              <a:gd name="T19" fmla="*/ 2147483646 h 46"/>
              <a:gd name="T20" fmla="*/ 2147483646 w 16"/>
              <a:gd name="T21" fmla="*/ 2147483646 h 46"/>
              <a:gd name="T22" fmla="*/ 2147483646 w 16"/>
              <a:gd name="T23" fmla="*/ 2147483646 h 46"/>
              <a:gd name="T24" fmla="*/ 2147483646 w 16"/>
              <a:gd name="T25" fmla="*/ 2147483646 h 46"/>
              <a:gd name="T26" fmla="*/ 2147483646 w 16"/>
              <a:gd name="T27" fmla="*/ 2147483646 h 46"/>
              <a:gd name="T28" fmla="*/ 2147483646 w 16"/>
              <a:gd name="T29" fmla="*/ 2147483646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6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6" y="13"/>
                </a:lnTo>
                <a:lnTo>
                  <a:pt x="16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05" name="Freeform 26">
            <a:extLst>
              <a:ext uri="{FF2B5EF4-FFF2-40B4-BE49-F238E27FC236}">
                <a16:creationId xmlns:a16="http://schemas.microsoft.com/office/drawing/2014/main" id="{EAFBB631-A9BB-4B29-980F-3D1E1EAC29AB}"/>
              </a:ext>
            </a:extLst>
          </xdr:cNvPr>
          <xdr:cNvSpPr>
            <a:spLocks/>
          </xdr:cNvSpPr>
        </xdr:nvSpPr>
        <xdr:spPr bwMode="auto">
          <a:xfrm>
            <a:off x="452120" y="403225"/>
            <a:ext cx="27940" cy="60325"/>
          </a:xfrm>
          <a:custGeom>
            <a:avLst/>
            <a:gdLst>
              <a:gd name="T0" fmla="*/ 2147483646 w 29"/>
              <a:gd name="T1" fmla="*/ 0 h 62"/>
              <a:gd name="T2" fmla="*/ 2147483646 w 29"/>
              <a:gd name="T3" fmla="*/ 0 h 62"/>
              <a:gd name="T4" fmla="*/ 2147483646 w 29"/>
              <a:gd name="T5" fmla="*/ 2147483646 h 62"/>
              <a:gd name="T6" fmla="*/ 2147483646 w 29"/>
              <a:gd name="T7" fmla="*/ 2147483646 h 62"/>
              <a:gd name="T8" fmla="*/ 2147483646 w 29"/>
              <a:gd name="T9" fmla="*/ 2147483646 h 62"/>
              <a:gd name="T10" fmla="*/ 2147483646 w 29"/>
              <a:gd name="T11" fmla="*/ 2147483646 h 62"/>
              <a:gd name="T12" fmla="*/ 2147483646 w 29"/>
              <a:gd name="T13" fmla="*/ 2147483646 h 62"/>
              <a:gd name="T14" fmla="*/ 2147483646 w 29"/>
              <a:gd name="T15" fmla="*/ 2147483646 h 62"/>
              <a:gd name="T16" fmla="*/ 2147483646 w 29"/>
              <a:gd name="T17" fmla="*/ 2147483646 h 62"/>
              <a:gd name="T18" fmla="*/ 2147483646 w 29"/>
              <a:gd name="T19" fmla="*/ 2147483646 h 62"/>
              <a:gd name="T20" fmla="*/ 2147483646 w 29"/>
              <a:gd name="T21" fmla="*/ 2147483646 h 62"/>
              <a:gd name="T22" fmla="*/ 2147483646 w 29"/>
              <a:gd name="T23" fmla="*/ 2147483646 h 62"/>
              <a:gd name="T24" fmla="*/ 0 w 29"/>
              <a:gd name="T25" fmla="*/ 2147483646 h 62"/>
              <a:gd name="T26" fmla="*/ 0 w 29"/>
              <a:gd name="T27" fmla="*/ 0 h 62"/>
              <a:gd name="T28" fmla="*/ 2147483646 w 29"/>
              <a:gd name="T29" fmla="*/ 0 h 6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9" h="62">
                <a:moveTo>
                  <a:pt x="6" y="0"/>
                </a:moveTo>
                <a:lnTo>
                  <a:pt x="6" y="0"/>
                </a:lnTo>
                <a:lnTo>
                  <a:pt x="6" y="33"/>
                </a:lnTo>
                <a:lnTo>
                  <a:pt x="7" y="33"/>
                </a:lnTo>
                <a:cubicBezTo>
                  <a:pt x="9" y="30"/>
                  <a:pt x="13" y="28"/>
                  <a:pt x="17" y="28"/>
                </a:cubicBezTo>
                <a:cubicBezTo>
                  <a:pt x="26" y="28"/>
                  <a:pt x="29" y="34"/>
                  <a:pt x="29" y="42"/>
                </a:cubicBezTo>
                <a:lnTo>
                  <a:pt x="29" y="62"/>
                </a:lnTo>
                <a:lnTo>
                  <a:pt x="22" y="62"/>
                </a:lnTo>
                <a:lnTo>
                  <a:pt x="22" y="43"/>
                </a:lnTo>
                <a:cubicBezTo>
                  <a:pt x="22" y="37"/>
                  <a:pt x="21" y="34"/>
                  <a:pt x="15" y="34"/>
                </a:cubicBezTo>
                <a:cubicBezTo>
                  <a:pt x="6" y="34"/>
                  <a:pt x="6" y="41"/>
                  <a:pt x="6" y="47"/>
                </a:cubicBezTo>
                <a:lnTo>
                  <a:pt x="6" y="62"/>
                </a:lnTo>
                <a:lnTo>
                  <a:pt x="0" y="62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06" name="Freeform 27">
            <a:extLst>
              <a:ext uri="{FF2B5EF4-FFF2-40B4-BE49-F238E27FC236}">
                <a16:creationId xmlns:a16="http://schemas.microsoft.com/office/drawing/2014/main" id="{C27685BC-4619-471F-BEA1-38E6036D3C9F}"/>
              </a:ext>
            </a:extLst>
          </xdr:cNvPr>
          <xdr:cNvSpPr>
            <a:spLocks/>
          </xdr:cNvSpPr>
        </xdr:nvSpPr>
        <xdr:spPr bwMode="auto">
          <a:xfrm>
            <a:off x="452120" y="403225"/>
            <a:ext cx="27940" cy="60325"/>
          </a:xfrm>
          <a:custGeom>
            <a:avLst/>
            <a:gdLst>
              <a:gd name="T0" fmla="*/ 2147483646 w 29"/>
              <a:gd name="T1" fmla="*/ 0 h 62"/>
              <a:gd name="T2" fmla="*/ 2147483646 w 29"/>
              <a:gd name="T3" fmla="*/ 0 h 62"/>
              <a:gd name="T4" fmla="*/ 2147483646 w 29"/>
              <a:gd name="T5" fmla="*/ 2147483646 h 62"/>
              <a:gd name="T6" fmla="*/ 2147483646 w 29"/>
              <a:gd name="T7" fmla="*/ 2147483646 h 62"/>
              <a:gd name="T8" fmla="*/ 2147483646 w 29"/>
              <a:gd name="T9" fmla="*/ 2147483646 h 62"/>
              <a:gd name="T10" fmla="*/ 2147483646 w 29"/>
              <a:gd name="T11" fmla="*/ 2147483646 h 62"/>
              <a:gd name="T12" fmla="*/ 2147483646 w 29"/>
              <a:gd name="T13" fmla="*/ 2147483646 h 62"/>
              <a:gd name="T14" fmla="*/ 2147483646 w 29"/>
              <a:gd name="T15" fmla="*/ 2147483646 h 62"/>
              <a:gd name="T16" fmla="*/ 2147483646 w 29"/>
              <a:gd name="T17" fmla="*/ 2147483646 h 62"/>
              <a:gd name="T18" fmla="*/ 2147483646 w 29"/>
              <a:gd name="T19" fmla="*/ 2147483646 h 62"/>
              <a:gd name="T20" fmla="*/ 2147483646 w 29"/>
              <a:gd name="T21" fmla="*/ 2147483646 h 62"/>
              <a:gd name="T22" fmla="*/ 2147483646 w 29"/>
              <a:gd name="T23" fmla="*/ 2147483646 h 62"/>
              <a:gd name="T24" fmla="*/ 0 w 29"/>
              <a:gd name="T25" fmla="*/ 2147483646 h 62"/>
              <a:gd name="T26" fmla="*/ 0 w 29"/>
              <a:gd name="T27" fmla="*/ 0 h 62"/>
              <a:gd name="T28" fmla="*/ 2147483646 w 29"/>
              <a:gd name="T29" fmla="*/ 0 h 62"/>
              <a:gd name="T30" fmla="*/ 2147483646 w 29"/>
              <a:gd name="T31" fmla="*/ 0 h 62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9" h="62">
                <a:moveTo>
                  <a:pt x="6" y="0"/>
                </a:moveTo>
                <a:lnTo>
                  <a:pt x="6" y="0"/>
                </a:lnTo>
                <a:lnTo>
                  <a:pt x="6" y="33"/>
                </a:lnTo>
                <a:lnTo>
                  <a:pt x="7" y="33"/>
                </a:lnTo>
                <a:cubicBezTo>
                  <a:pt x="9" y="30"/>
                  <a:pt x="13" y="28"/>
                  <a:pt x="17" y="28"/>
                </a:cubicBezTo>
                <a:cubicBezTo>
                  <a:pt x="26" y="28"/>
                  <a:pt x="29" y="34"/>
                  <a:pt x="29" y="42"/>
                </a:cubicBezTo>
                <a:lnTo>
                  <a:pt x="29" y="62"/>
                </a:lnTo>
                <a:lnTo>
                  <a:pt x="22" y="62"/>
                </a:lnTo>
                <a:lnTo>
                  <a:pt x="22" y="43"/>
                </a:lnTo>
                <a:cubicBezTo>
                  <a:pt x="22" y="37"/>
                  <a:pt x="21" y="34"/>
                  <a:pt x="15" y="34"/>
                </a:cubicBezTo>
                <a:cubicBezTo>
                  <a:pt x="6" y="34"/>
                  <a:pt x="6" y="41"/>
                  <a:pt x="6" y="47"/>
                </a:cubicBezTo>
                <a:lnTo>
                  <a:pt x="6" y="62"/>
                </a:lnTo>
                <a:lnTo>
                  <a:pt x="0" y="62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07" name="Freeform 28">
            <a:extLst>
              <a:ext uri="{FF2B5EF4-FFF2-40B4-BE49-F238E27FC236}">
                <a16:creationId xmlns:a16="http://schemas.microsoft.com/office/drawing/2014/main" id="{88F719C6-8DAE-458E-A0E4-861EECA71185}"/>
              </a:ext>
            </a:extLst>
          </xdr:cNvPr>
          <xdr:cNvSpPr>
            <a:spLocks noEditPoints="1"/>
          </xdr:cNvSpPr>
        </xdr:nvSpPr>
        <xdr:spPr bwMode="auto">
          <a:xfrm>
            <a:off x="508635" y="410845"/>
            <a:ext cx="29210" cy="52705"/>
          </a:xfrm>
          <a:custGeom>
            <a:avLst/>
            <a:gdLst>
              <a:gd name="T0" fmla="*/ 2147483646 w 31"/>
              <a:gd name="T1" fmla="*/ 2147483646 h 54"/>
              <a:gd name="T2" fmla="*/ 2147483646 w 31"/>
              <a:gd name="T3" fmla="*/ 2147483646 h 54"/>
              <a:gd name="T4" fmla="*/ 2147483646 w 31"/>
              <a:gd name="T5" fmla="*/ 2147483646 h 54"/>
              <a:gd name="T6" fmla="*/ 2147483646 w 31"/>
              <a:gd name="T7" fmla="*/ 2147483646 h 54"/>
              <a:gd name="T8" fmla="*/ 2147483646 w 31"/>
              <a:gd name="T9" fmla="*/ 2147483646 h 54"/>
              <a:gd name="T10" fmla="*/ 2147483646 w 31"/>
              <a:gd name="T11" fmla="*/ 2147483646 h 54"/>
              <a:gd name="T12" fmla="*/ 2147483646 w 31"/>
              <a:gd name="T13" fmla="*/ 2147483646 h 54"/>
              <a:gd name="T14" fmla="*/ 2147483646 w 31"/>
              <a:gd name="T15" fmla="*/ 2147483646 h 54"/>
              <a:gd name="T16" fmla="*/ 2147483646 w 31"/>
              <a:gd name="T17" fmla="*/ 2147483646 h 54"/>
              <a:gd name="T18" fmla="*/ 2147483646 w 31"/>
              <a:gd name="T19" fmla="*/ 2147483646 h 54"/>
              <a:gd name="T20" fmla="*/ 2147483646 w 31"/>
              <a:gd name="T21" fmla="*/ 2147483646 h 54"/>
              <a:gd name="T22" fmla="*/ 2147483646 w 31"/>
              <a:gd name="T23" fmla="*/ 2147483646 h 54"/>
              <a:gd name="T24" fmla="*/ 2147483646 w 31"/>
              <a:gd name="T25" fmla="*/ 2147483646 h 54"/>
              <a:gd name="T26" fmla="*/ 2147483646 w 31"/>
              <a:gd name="T27" fmla="*/ 2147483646 h 54"/>
              <a:gd name="T28" fmla="*/ 2147483646 w 31"/>
              <a:gd name="T29" fmla="*/ 2147483646 h 54"/>
              <a:gd name="T30" fmla="*/ 2147483646 w 31"/>
              <a:gd name="T31" fmla="*/ 2147483646 h 54"/>
              <a:gd name="T32" fmla="*/ 0 w 31"/>
              <a:gd name="T33" fmla="*/ 0 h 54"/>
              <a:gd name="T34" fmla="*/ 0 w 31"/>
              <a:gd name="T35" fmla="*/ 0 h 54"/>
              <a:gd name="T36" fmla="*/ 2147483646 w 31"/>
              <a:gd name="T37" fmla="*/ 0 h 54"/>
              <a:gd name="T38" fmla="*/ 2147483646 w 31"/>
              <a:gd name="T39" fmla="*/ 2147483646 h 54"/>
              <a:gd name="T40" fmla="*/ 2147483646 w 31"/>
              <a:gd name="T41" fmla="*/ 2147483646 h 54"/>
              <a:gd name="T42" fmla="*/ 2147483646 w 31"/>
              <a:gd name="T43" fmla="*/ 2147483646 h 54"/>
              <a:gd name="T44" fmla="*/ 2147483646 w 31"/>
              <a:gd name="T45" fmla="*/ 2147483646 h 54"/>
              <a:gd name="T46" fmla="*/ 2147483646 w 31"/>
              <a:gd name="T47" fmla="*/ 2147483646 h 54"/>
              <a:gd name="T48" fmla="*/ 0 w 31"/>
              <a:gd name="T49" fmla="*/ 2147483646 h 54"/>
              <a:gd name="T50" fmla="*/ 0 w 31"/>
              <a:gd name="T51" fmla="*/ 0 h 5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31" h="54">
                <a:moveTo>
                  <a:pt x="6" y="48"/>
                </a:moveTo>
                <a:lnTo>
                  <a:pt x="6" y="48"/>
                </a:lnTo>
                <a:lnTo>
                  <a:pt x="12" y="48"/>
                </a:lnTo>
                <a:cubicBezTo>
                  <a:pt x="18" y="48"/>
                  <a:pt x="24" y="47"/>
                  <a:pt x="24" y="39"/>
                </a:cubicBezTo>
                <a:cubicBezTo>
                  <a:pt x="24" y="31"/>
                  <a:pt x="17" y="30"/>
                  <a:pt x="11" y="30"/>
                </a:cubicBezTo>
                <a:lnTo>
                  <a:pt x="6" y="30"/>
                </a:lnTo>
                <a:lnTo>
                  <a:pt x="6" y="48"/>
                </a:lnTo>
                <a:close/>
                <a:moveTo>
                  <a:pt x="6" y="24"/>
                </a:moveTo>
                <a:lnTo>
                  <a:pt x="6" y="24"/>
                </a:lnTo>
                <a:lnTo>
                  <a:pt x="8" y="24"/>
                </a:lnTo>
                <a:cubicBezTo>
                  <a:pt x="15" y="24"/>
                  <a:pt x="20" y="23"/>
                  <a:pt x="20" y="15"/>
                </a:cubicBezTo>
                <a:cubicBezTo>
                  <a:pt x="20" y="8"/>
                  <a:pt x="15" y="6"/>
                  <a:pt x="8" y="6"/>
                </a:cubicBezTo>
                <a:lnTo>
                  <a:pt x="6" y="6"/>
                </a:lnTo>
                <a:lnTo>
                  <a:pt x="6" y="24"/>
                </a:lnTo>
                <a:close/>
                <a:moveTo>
                  <a:pt x="0" y="0"/>
                </a:moveTo>
                <a:lnTo>
                  <a:pt x="0" y="0"/>
                </a:lnTo>
                <a:lnTo>
                  <a:pt x="6" y="0"/>
                </a:lnTo>
                <a:cubicBezTo>
                  <a:pt x="16" y="0"/>
                  <a:pt x="26" y="3"/>
                  <a:pt x="26" y="15"/>
                </a:cubicBezTo>
                <a:cubicBezTo>
                  <a:pt x="26" y="19"/>
                  <a:pt x="24" y="24"/>
                  <a:pt x="20" y="25"/>
                </a:cubicBezTo>
                <a:lnTo>
                  <a:pt x="20" y="26"/>
                </a:lnTo>
                <a:cubicBezTo>
                  <a:pt x="27" y="27"/>
                  <a:pt x="31" y="33"/>
                  <a:pt x="31" y="39"/>
                </a:cubicBezTo>
                <a:cubicBezTo>
                  <a:pt x="31" y="50"/>
                  <a:pt x="22" y="54"/>
                  <a:pt x="12" y="54"/>
                </a:cubicBezTo>
                <a:lnTo>
                  <a:pt x="0" y="54"/>
                </a:lnTo>
                <a:lnTo>
                  <a:pt x="0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08" name="Freeform 29">
            <a:extLst>
              <a:ext uri="{FF2B5EF4-FFF2-40B4-BE49-F238E27FC236}">
                <a16:creationId xmlns:a16="http://schemas.microsoft.com/office/drawing/2014/main" id="{049BA3ED-10CA-4FD2-AF29-09B37A5A4F7F}"/>
              </a:ext>
            </a:extLst>
          </xdr:cNvPr>
          <xdr:cNvSpPr>
            <a:spLocks noEditPoints="1"/>
          </xdr:cNvSpPr>
        </xdr:nvSpPr>
        <xdr:spPr bwMode="auto">
          <a:xfrm>
            <a:off x="508635" y="410845"/>
            <a:ext cx="29210" cy="52705"/>
          </a:xfrm>
          <a:custGeom>
            <a:avLst/>
            <a:gdLst>
              <a:gd name="T0" fmla="*/ 2147483646 w 31"/>
              <a:gd name="T1" fmla="*/ 2147483646 h 54"/>
              <a:gd name="T2" fmla="*/ 2147483646 w 31"/>
              <a:gd name="T3" fmla="*/ 2147483646 h 54"/>
              <a:gd name="T4" fmla="*/ 2147483646 w 31"/>
              <a:gd name="T5" fmla="*/ 2147483646 h 54"/>
              <a:gd name="T6" fmla="*/ 2147483646 w 31"/>
              <a:gd name="T7" fmla="*/ 2147483646 h 54"/>
              <a:gd name="T8" fmla="*/ 2147483646 w 31"/>
              <a:gd name="T9" fmla="*/ 2147483646 h 54"/>
              <a:gd name="T10" fmla="*/ 2147483646 w 31"/>
              <a:gd name="T11" fmla="*/ 2147483646 h 54"/>
              <a:gd name="T12" fmla="*/ 2147483646 w 31"/>
              <a:gd name="T13" fmla="*/ 2147483646 h 54"/>
              <a:gd name="T14" fmla="*/ 2147483646 w 31"/>
              <a:gd name="T15" fmla="*/ 2147483646 h 54"/>
              <a:gd name="T16" fmla="*/ 2147483646 w 31"/>
              <a:gd name="T17" fmla="*/ 2147483646 h 54"/>
              <a:gd name="T18" fmla="*/ 2147483646 w 31"/>
              <a:gd name="T19" fmla="*/ 2147483646 h 54"/>
              <a:gd name="T20" fmla="*/ 2147483646 w 31"/>
              <a:gd name="T21" fmla="*/ 2147483646 h 54"/>
              <a:gd name="T22" fmla="*/ 2147483646 w 31"/>
              <a:gd name="T23" fmla="*/ 2147483646 h 54"/>
              <a:gd name="T24" fmla="*/ 2147483646 w 31"/>
              <a:gd name="T25" fmla="*/ 2147483646 h 54"/>
              <a:gd name="T26" fmla="*/ 2147483646 w 31"/>
              <a:gd name="T27" fmla="*/ 2147483646 h 54"/>
              <a:gd name="T28" fmla="*/ 2147483646 w 31"/>
              <a:gd name="T29" fmla="*/ 2147483646 h 54"/>
              <a:gd name="T30" fmla="*/ 2147483646 w 31"/>
              <a:gd name="T31" fmla="*/ 2147483646 h 54"/>
              <a:gd name="T32" fmla="*/ 0 w 31"/>
              <a:gd name="T33" fmla="*/ 0 h 54"/>
              <a:gd name="T34" fmla="*/ 0 w 31"/>
              <a:gd name="T35" fmla="*/ 0 h 54"/>
              <a:gd name="T36" fmla="*/ 2147483646 w 31"/>
              <a:gd name="T37" fmla="*/ 0 h 54"/>
              <a:gd name="T38" fmla="*/ 2147483646 w 31"/>
              <a:gd name="T39" fmla="*/ 2147483646 h 54"/>
              <a:gd name="T40" fmla="*/ 2147483646 w 31"/>
              <a:gd name="T41" fmla="*/ 2147483646 h 54"/>
              <a:gd name="T42" fmla="*/ 2147483646 w 31"/>
              <a:gd name="T43" fmla="*/ 2147483646 h 54"/>
              <a:gd name="T44" fmla="*/ 2147483646 w 31"/>
              <a:gd name="T45" fmla="*/ 2147483646 h 54"/>
              <a:gd name="T46" fmla="*/ 2147483646 w 31"/>
              <a:gd name="T47" fmla="*/ 2147483646 h 54"/>
              <a:gd name="T48" fmla="*/ 0 w 31"/>
              <a:gd name="T49" fmla="*/ 2147483646 h 54"/>
              <a:gd name="T50" fmla="*/ 0 w 31"/>
              <a:gd name="T51" fmla="*/ 0 h 54"/>
              <a:gd name="T52" fmla="*/ 0 w 31"/>
              <a:gd name="T53" fmla="*/ 0 h 54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0" t="0" r="r" b="b"/>
            <a:pathLst>
              <a:path w="31" h="54">
                <a:moveTo>
                  <a:pt x="6" y="48"/>
                </a:moveTo>
                <a:lnTo>
                  <a:pt x="6" y="48"/>
                </a:lnTo>
                <a:lnTo>
                  <a:pt x="12" y="48"/>
                </a:lnTo>
                <a:cubicBezTo>
                  <a:pt x="18" y="48"/>
                  <a:pt x="24" y="47"/>
                  <a:pt x="24" y="39"/>
                </a:cubicBezTo>
                <a:cubicBezTo>
                  <a:pt x="24" y="31"/>
                  <a:pt x="17" y="30"/>
                  <a:pt x="11" y="30"/>
                </a:cubicBezTo>
                <a:lnTo>
                  <a:pt x="6" y="30"/>
                </a:lnTo>
                <a:lnTo>
                  <a:pt x="6" y="48"/>
                </a:lnTo>
                <a:close/>
                <a:moveTo>
                  <a:pt x="6" y="24"/>
                </a:moveTo>
                <a:lnTo>
                  <a:pt x="6" y="24"/>
                </a:lnTo>
                <a:lnTo>
                  <a:pt x="8" y="24"/>
                </a:lnTo>
                <a:cubicBezTo>
                  <a:pt x="15" y="24"/>
                  <a:pt x="20" y="23"/>
                  <a:pt x="20" y="15"/>
                </a:cubicBezTo>
                <a:cubicBezTo>
                  <a:pt x="20" y="8"/>
                  <a:pt x="15" y="6"/>
                  <a:pt x="8" y="6"/>
                </a:cubicBezTo>
                <a:lnTo>
                  <a:pt x="6" y="6"/>
                </a:lnTo>
                <a:lnTo>
                  <a:pt x="6" y="24"/>
                </a:lnTo>
                <a:close/>
                <a:moveTo>
                  <a:pt x="0" y="0"/>
                </a:moveTo>
                <a:lnTo>
                  <a:pt x="0" y="0"/>
                </a:lnTo>
                <a:lnTo>
                  <a:pt x="6" y="0"/>
                </a:lnTo>
                <a:cubicBezTo>
                  <a:pt x="16" y="0"/>
                  <a:pt x="26" y="3"/>
                  <a:pt x="26" y="15"/>
                </a:cubicBezTo>
                <a:cubicBezTo>
                  <a:pt x="26" y="19"/>
                  <a:pt x="24" y="24"/>
                  <a:pt x="20" y="25"/>
                </a:cubicBezTo>
                <a:lnTo>
                  <a:pt x="20" y="26"/>
                </a:lnTo>
                <a:cubicBezTo>
                  <a:pt x="27" y="27"/>
                  <a:pt x="31" y="33"/>
                  <a:pt x="31" y="39"/>
                </a:cubicBezTo>
                <a:cubicBezTo>
                  <a:pt x="31" y="50"/>
                  <a:pt x="22" y="54"/>
                  <a:pt x="12" y="54"/>
                </a:cubicBezTo>
                <a:lnTo>
                  <a:pt x="0" y="54"/>
                </a:lnTo>
                <a:lnTo>
                  <a:pt x="0" y="0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09" name="Freeform 30">
            <a:extLst>
              <a:ext uri="{FF2B5EF4-FFF2-40B4-BE49-F238E27FC236}">
                <a16:creationId xmlns:a16="http://schemas.microsoft.com/office/drawing/2014/main" id="{38CD63E7-0962-4154-B980-A879D83AE4FD}"/>
              </a:ext>
            </a:extLst>
          </xdr:cNvPr>
          <xdr:cNvSpPr>
            <a:spLocks noEditPoints="1"/>
          </xdr:cNvSpPr>
        </xdr:nvSpPr>
        <xdr:spPr bwMode="auto">
          <a:xfrm>
            <a:off x="541655" y="410210"/>
            <a:ext cx="54610" cy="55245"/>
          </a:xfrm>
          <a:custGeom>
            <a:avLst/>
            <a:gdLst>
              <a:gd name="T0" fmla="*/ 2147483646 w 57"/>
              <a:gd name="T1" fmla="*/ 2147483646 h 57"/>
              <a:gd name="T2" fmla="*/ 2147483646 w 57"/>
              <a:gd name="T3" fmla="*/ 2147483646 h 57"/>
              <a:gd name="T4" fmla="*/ 2147483646 w 57"/>
              <a:gd name="T5" fmla="*/ 2147483646 h 57"/>
              <a:gd name="T6" fmla="*/ 2147483646 w 57"/>
              <a:gd name="T7" fmla="*/ 2147483646 h 57"/>
              <a:gd name="T8" fmla="*/ 2147483646 w 57"/>
              <a:gd name="T9" fmla="*/ 2147483646 h 57"/>
              <a:gd name="T10" fmla="*/ 2147483646 w 57"/>
              <a:gd name="T11" fmla="*/ 2147483646 h 57"/>
              <a:gd name="T12" fmla="*/ 2147483646 w 57"/>
              <a:gd name="T13" fmla="*/ 2147483646 h 57"/>
              <a:gd name="T14" fmla="*/ 2147483646 w 57"/>
              <a:gd name="T15" fmla="*/ 2147483646 h 57"/>
              <a:gd name="T16" fmla="*/ 2147483646 w 57"/>
              <a:gd name="T17" fmla="*/ 2147483646 h 57"/>
              <a:gd name="T18" fmla="*/ 0 w 57"/>
              <a:gd name="T19" fmla="*/ 2147483646 h 57"/>
              <a:gd name="T20" fmla="*/ 2147483646 w 57"/>
              <a:gd name="T21" fmla="*/ 0 h 57"/>
              <a:gd name="T22" fmla="*/ 2147483646 w 57"/>
              <a:gd name="T23" fmla="*/ 2147483646 h 57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57" h="57">
                <a:moveTo>
                  <a:pt x="50" y="28"/>
                </a:moveTo>
                <a:lnTo>
                  <a:pt x="50" y="28"/>
                </a:lnTo>
                <a:cubicBezTo>
                  <a:pt x="50" y="16"/>
                  <a:pt x="41" y="6"/>
                  <a:pt x="28" y="6"/>
                </a:cubicBezTo>
                <a:cubicBezTo>
                  <a:pt x="16" y="6"/>
                  <a:pt x="7" y="16"/>
                  <a:pt x="7" y="28"/>
                </a:cubicBezTo>
                <a:cubicBezTo>
                  <a:pt x="7" y="41"/>
                  <a:pt x="17" y="50"/>
                  <a:pt x="28" y="50"/>
                </a:cubicBezTo>
                <a:cubicBezTo>
                  <a:pt x="40" y="50"/>
                  <a:pt x="50" y="41"/>
                  <a:pt x="50" y="28"/>
                </a:cubicBezTo>
                <a:close/>
                <a:moveTo>
                  <a:pt x="57" y="28"/>
                </a:moveTo>
                <a:lnTo>
                  <a:pt x="57" y="28"/>
                </a:lnTo>
                <a:cubicBezTo>
                  <a:pt x="57" y="44"/>
                  <a:pt x="44" y="57"/>
                  <a:pt x="28" y="57"/>
                </a:cubicBezTo>
                <a:cubicBezTo>
                  <a:pt x="13" y="57"/>
                  <a:pt x="0" y="44"/>
                  <a:pt x="0" y="28"/>
                </a:cubicBezTo>
                <a:cubicBezTo>
                  <a:pt x="0" y="13"/>
                  <a:pt x="13" y="0"/>
                  <a:pt x="28" y="0"/>
                </a:cubicBezTo>
                <a:cubicBezTo>
                  <a:pt x="44" y="0"/>
                  <a:pt x="57" y="13"/>
                  <a:pt x="57" y="28"/>
                </a:cubicBez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10" name="Freeform 31">
            <a:extLst>
              <a:ext uri="{FF2B5EF4-FFF2-40B4-BE49-F238E27FC236}">
                <a16:creationId xmlns:a16="http://schemas.microsoft.com/office/drawing/2014/main" id="{20B96440-8C40-458C-BFA2-90EE1271D7C9}"/>
              </a:ext>
            </a:extLst>
          </xdr:cNvPr>
          <xdr:cNvSpPr>
            <a:spLocks noEditPoints="1"/>
          </xdr:cNvSpPr>
        </xdr:nvSpPr>
        <xdr:spPr bwMode="auto">
          <a:xfrm>
            <a:off x="541655" y="410210"/>
            <a:ext cx="54610" cy="55245"/>
          </a:xfrm>
          <a:custGeom>
            <a:avLst/>
            <a:gdLst>
              <a:gd name="T0" fmla="*/ 2147483646 w 57"/>
              <a:gd name="T1" fmla="*/ 2147483646 h 57"/>
              <a:gd name="T2" fmla="*/ 2147483646 w 57"/>
              <a:gd name="T3" fmla="*/ 2147483646 h 57"/>
              <a:gd name="T4" fmla="*/ 2147483646 w 57"/>
              <a:gd name="T5" fmla="*/ 2147483646 h 57"/>
              <a:gd name="T6" fmla="*/ 2147483646 w 57"/>
              <a:gd name="T7" fmla="*/ 2147483646 h 57"/>
              <a:gd name="T8" fmla="*/ 2147483646 w 57"/>
              <a:gd name="T9" fmla="*/ 2147483646 h 57"/>
              <a:gd name="T10" fmla="*/ 2147483646 w 57"/>
              <a:gd name="T11" fmla="*/ 2147483646 h 57"/>
              <a:gd name="T12" fmla="*/ 2147483646 w 57"/>
              <a:gd name="T13" fmla="*/ 2147483646 h 57"/>
              <a:gd name="T14" fmla="*/ 2147483646 w 57"/>
              <a:gd name="T15" fmla="*/ 2147483646 h 57"/>
              <a:gd name="T16" fmla="*/ 2147483646 w 57"/>
              <a:gd name="T17" fmla="*/ 2147483646 h 57"/>
              <a:gd name="T18" fmla="*/ 2147483646 w 57"/>
              <a:gd name="T19" fmla="*/ 2147483646 h 57"/>
              <a:gd name="T20" fmla="*/ 0 w 57"/>
              <a:gd name="T21" fmla="*/ 2147483646 h 57"/>
              <a:gd name="T22" fmla="*/ 2147483646 w 57"/>
              <a:gd name="T23" fmla="*/ 0 h 57"/>
              <a:gd name="T24" fmla="*/ 2147483646 w 57"/>
              <a:gd name="T25" fmla="*/ 2147483646 h 57"/>
              <a:gd name="T26" fmla="*/ 2147483646 w 57"/>
              <a:gd name="T27" fmla="*/ 2147483646 h 57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57" h="57">
                <a:moveTo>
                  <a:pt x="50" y="28"/>
                </a:moveTo>
                <a:lnTo>
                  <a:pt x="50" y="28"/>
                </a:lnTo>
                <a:cubicBezTo>
                  <a:pt x="50" y="16"/>
                  <a:pt x="41" y="6"/>
                  <a:pt x="28" y="6"/>
                </a:cubicBezTo>
                <a:cubicBezTo>
                  <a:pt x="16" y="6"/>
                  <a:pt x="7" y="16"/>
                  <a:pt x="7" y="28"/>
                </a:cubicBezTo>
                <a:cubicBezTo>
                  <a:pt x="7" y="41"/>
                  <a:pt x="17" y="50"/>
                  <a:pt x="28" y="50"/>
                </a:cubicBezTo>
                <a:cubicBezTo>
                  <a:pt x="40" y="50"/>
                  <a:pt x="50" y="41"/>
                  <a:pt x="50" y="28"/>
                </a:cubicBezTo>
                <a:close/>
                <a:moveTo>
                  <a:pt x="57" y="28"/>
                </a:moveTo>
                <a:lnTo>
                  <a:pt x="57" y="28"/>
                </a:lnTo>
                <a:cubicBezTo>
                  <a:pt x="57" y="44"/>
                  <a:pt x="44" y="57"/>
                  <a:pt x="28" y="57"/>
                </a:cubicBezTo>
                <a:cubicBezTo>
                  <a:pt x="13" y="57"/>
                  <a:pt x="0" y="44"/>
                  <a:pt x="0" y="28"/>
                </a:cubicBezTo>
                <a:cubicBezTo>
                  <a:pt x="0" y="13"/>
                  <a:pt x="13" y="0"/>
                  <a:pt x="28" y="0"/>
                </a:cubicBezTo>
                <a:cubicBezTo>
                  <a:pt x="44" y="0"/>
                  <a:pt x="57" y="13"/>
                  <a:pt x="57" y="28"/>
                </a:cubicBez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11" name="Freeform 32">
            <a:extLst>
              <a:ext uri="{FF2B5EF4-FFF2-40B4-BE49-F238E27FC236}">
                <a16:creationId xmlns:a16="http://schemas.microsoft.com/office/drawing/2014/main" id="{EDBE5485-AAA8-46C6-8532-8E39EC9EFB11}"/>
              </a:ext>
            </a:extLst>
          </xdr:cNvPr>
          <xdr:cNvSpPr>
            <a:spLocks/>
          </xdr:cNvSpPr>
        </xdr:nvSpPr>
        <xdr:spPr bwMode="auto">
          <a:xfrm>
            <a:off x="598170" y="408940"/>
            <a:ext cx="57150" cy="56515"/>
          </a:xfrm>
          <a:custGeom>
            <a:avLst/>
            <a:gdLst>
              <a:gd name="T0" fmla="*/ 2147483646 w 60"/>
              <a:gd name="T1" fmla="*/ 2147483646 h 58"/>
              <a:gd name="T2" fmla="*/ 2147483646 w 60"/>
              <a:gd name="T3" fmla="*/ 2147483646 h 58"/>
              <a:gd name="T4" fmla="*/ 2147483646 w 60"/>
              <a:gd name="T5" fmla="*/ 2147483646 h 58"/>
              <a:gd name="T6" fmla="*/ 2147483646 w 60"/>
              <a:gd name="T7" fmla="*/ 2147483646 h 58"/>
              <a:gd name="T8" fmla="*/ 0 w 60"/>
              <a:gd name="T9" fmla="*/ 2147483646 h 58"/>
              <a:gd name="T10" fmla="*/ 2147483646 w 60"/>
              <a:gd name="T11" fmla="*/ 0 h 58"/>
              <a:gd name="T12" fmla="*/ 2147483646 w 60"/>
              <a:gd name="T13" fmla="*/ 2147483646 h 58"/>
              <a:gd name="T14" fmla="*/ 2147483646 w 60"/>
              <a:gd name="T15" fmla="*/ 0 h 58"/>
              <a:gd name="T16" fmla="*/ 2147483646 w 60"/>
              <a:gd name="T17" fmla="*/ 2147483646 h 58"/>
              <a:gd name="T18" fmla="*/ 2147483646 w 60"/>
              <a:gd name="T19" fmla="*/ 2147483646 h 58"/>
              <a:gd name="T20" fmla="*/ 2147483646 w 60"/>
              <a:gd name="T21" fmla="*/ 2147483646 h 58"/>
              <a:gd name="T22" fmla="*/ 2147483646 w 60"/>
              <a:gd name="T23" fmla="*/ 2147483646 h 58"/>
              <a:gd name="T24" fmla="*/ 2147483646 w 60"/>
              <a:gd name="T25" fmla="*/ 2147483646 h 58"/>
              <a:gd name="T26" fmla="*/ 2147483646 w 60"/>
              <a:gd name="T27" fmla="*/ 2147483646 h 58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60" h="58">
                <a:moveTo>
                  <a:pt x="14" y="21"/>
                </a:moveTo>
                <a:lnTo>
                  <a:pt x="14" y="21"/>
                </a:lnTo>
                <a:lnTo>
                  <a:pt x="13" y="21"/>
                </a:lnTo>
                <a:lnTo>
                  <a:pt x="7" y="56"/>
                </a:lnTo>
                <a:lnTo>
                  <a:pt x="0" y="56"/>
                </a:lnTo>
                <a:lnTo>
                  <a:pt x="11" y="0"/>
                </a:lnTo>
                <a:lnTo>
                  <a:pt x="30" y="43"/>
                </a:lnTo>
                <a:lnTo>
                  <a:pt x="49" y="0"/>
                </a:lnTo>
                <a:lnTo>
                  <a:pt x="60" y="56"/>
                </a:lnTo>
                <a:lnTo>
                  <a:pt x="53" y="56"/>
                </a:lnTo>
                <a:lnTo>
                  <a:pt x="46" y="21"/>
                </a:lnTo>
                <a:lnTo>
                  <a:pt x="30" y="58"/>
                </a:lnTo>
                <a:lnTo>
                  <a:pt x="14" y="21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12" name="Freeform 33">
            <a:extLst>
              <a:ext uri="{FF2B5EF4-FFF2-40B4-BE49-F238E27FC236}">
                <a16:creationId xmlns:a16="http://schemas.microsoft.com/office/drawing/2014/main" id="{037C2731-0919-4E99-A317-DB27CEECC0C3}"/>
              </a:ext>
            </a:extLst>
          </xdr:cNvPr>
          <xdr:cNvSpPr>
            <a:spLocks/>
          </xdr:cNvSpPr>
        </xdr:nvSpPr>
        <xdr:spPr bwMode="auto">
          <a:xfrm>
            <a:off x="598170" y="408940"/>
            <a:ext cx="57150" cy="56515"/>
          </a:xfrm>
          <a:custGeom>
            <a:avLst/>
            <a:gdLst>
              <a:gd name="T0" fmla="*/ 2147483646 w 60"/>
              <a:gd name="T1" fmla="*/ 2147483646 h 58"/>
              <a:gd name="T2" fmla="*/ 2147483646 w 60"/>
              <a:gd name="T3" fmla="*/ 2147483646 h 58"/>
              <a:gd name="T4" fmla="*/ 2147483646 w 60"/>
              <a:gd name="T5" fmla="*/ 2147483646 h 58"/>
              <a:gd name="T6" fmla="*/ 2147483646 w 60"/>
              <a:gd name="T7" fmla="*/ 2147483646 h 58"/>
              <a:gd name="T8" fmla="*/ 0 w 60"/>
              <a:gd name="T9" fmla="*/ 2147483646 h 58"/>
              <a:gd name="T10" fmla="*/ 2147483646 w 60"/>
              <a:gd name="T11" fmla="*/ 0 h 58"/>
              <a:gd name="T12" fmla="*/ 2147483646 w 60"/>
              <a:gd name="T13" fmla="*/ 2147483646 h 58"/>
              <a:gd name="T14" fmla="*/ 2147483646 w 60"/>
              <a:gd name="T15" fmla="*/ 0 h 58"/>
              <a:gd name="T16" fmla="*/ 2147483646 w 60"/>
              <a:gd name="T17" fmla="*/ 2147483646 h 58"/>
              <a:gd name="T18" fmla="*/ 2147483646 w 60"/>
              <a:gd name="T19" fmla="*/ 2147483646 h 58"/>
              <a:gd name="T20" fmla="*/ 2147483646 w 60"/>
              <a:gd name="T21" fmla="*/ 2147483646 h 58"/>
              <a:gd name="T22" fmla="*/ 2147483646 w 60"/>
              <a:gd name="T23" fmla="*/ 2147483646 h 58"/>
              <a:gd name="T24" fmla="*/ 2147483646 w 60"/>
              <a:gd name="T25" fmla="*/ 2147483646 h 58"/>
              <a:gd name="T26" fmla="*/ 2147483646 w 60"/>
              <a:gd name="T27" fmla="*/ 2147483646 h 58"/>
              <a:gd name="T28" fmla="*/ 2147483646 w 60"/>
              <a:gd name="T29" fmla="*/ 2147483646 h 5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60" h="58">
                <a:moveTo>
                  <a:pt x="14" y="21"/>
                </a:moveTo>
                <a:lnTo>
                  <a:pt x="14" y="21"/>
                </a:lnTo>
                <a:lnTo>
                  <a:pt x="13" y="21"/>
                </a:lnTo>
                <a:lnTo>
                  <a:pt x="7" y="56"/>
                </a:lnTo>
                <a:lnTo>
                  <a:pt x="0" y="56"/>
                </a:lnTo>
                <a:lnTo>
                  <a:pt x="11" y="0"/>
                </a:lnTo>
                <a:lnTo>
                  <a:pt x="30" y="43"/>
                </a:lnTo>
                <a:lnTo>
                  <a:pt x="49" y="0"/>
                </a:lnTo>
                <a:lnTo>
                  <a:pt x="60" y="56"/>
                </a:lnTo>
                <a:lnTo>
                  <a:pt x="53" y="56"/>
                </a:lnTo>
                <a:lnTo>
                  <a:pt x="46" y="21"/>
                </a:lnTo>
                <a:lnTo>
                  <a:pt x="30" y="58"/>
                </a:lnTo>
                <a:lnTo>
                  <a:pt x="14" y="21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13" name="Freeform 34">
            <a:extLst>
              <a:ext uri="{FF2B5EF4-FFF2-40B4-BE49-F238E27FC236}">
                <a16:creationId xmlns:a16="http://schemas.microsoft.com/office/drawing/2014/main" id="{A43BCF16-3B2F-4584-BED1-EF82CA7D0523}"/>
              </a:ext>
            </a:extLst>
          </xdr:cNvPr>
          <xdr:cNvSpPr>
            <a:spLocks noEditPoints="1"/>
          </xdr:cNvSpPr>
        </xdr:nvSpPr>
        <xdr:spPr bwMode="auto">
          <a:xfrm>
            <a:off x="655320" y="408940"/>
            <a:ext cx="49530" cy="54610"/>
          </a:xfrm>
          <a:custGeom>
            <a:avLst/>
            <a:gdLst>
              <a:gd name="T0" fmla="*/ 2147483646 w 52"/>
              <a:gd name="T1" fmla="*/ 2147483646 h 56"/>
              <a:gd name="T2" fmla="*/ 2147483646 w 52"/>
              <a:gd name="T3" fmla="*/ 2147483646 h 56"/>
              <a:gd name="T4" fmla="*/ 2147483646 w 52"/>
              <a:gd name="T5" fmla="*/ 2147483646 h 56"/>
              <a:gd name="T6" fmla="*/ 2147483646 w 52"/>
              <a:gd name="T7" fmla="*/ 2147483646 h 56"/>
              <a:gd name="T8" fmla="*/ 2147483646 w 52"/>
              <a:gd name="T9" fmla="*/ 2147483646 h 56"/>
              <a:gd name="T10" fmla="*/ 2147483646 w 52"/>
              <a:gd name="T11" fmla="*/ 2147483646 h 56"/>
              <a:gd name="T12" fmla="*/ 2147483646 w 52"/>
              <a:gd name="T13" fmla="*/ 2147483646 h 56"/>
              <a:gd name="T14" fmla="*/ 2147483646 w 52"/>
              <a:gd name="T15" fmla="*/ 2147483646 h 56"/>
              <a:gd name="T16" fmla="*/ 2147483646 w 52"/>
              <a:gd name="T17" fmla="*/ 2147483646 h 56"/>
              <a:gd name="T18" fmla="*/ 0 w 52"/>
              <a:gd name="T19" fmla="*/ 2147483646 h 56"/>
              <a:gd name="T20" fmla="*/ 2147483646 w 52"/>
              <a:gd name="T21" fmla="*/ 0 h 56"/>
              <a:gd name="T22" fmla="*/ 2147483646 w 52"/>
              <a:gd name="T23" fmla="*/ 2147483646 h 56"/>
              <a:gd name="T24" fmla="*/ 2147483646 w 52"/>
              <a:gd name="T25" fmla="*/ 2147483646 h 56"/>
              <a:gd name="T26" fmla="*/ 2147483646 w 52"/>
              <a:gd name="T27" fmla="*/ 2147483646 h 56"/>
              <a:gd name="T28" fmla="*/ 2147483646 w 52"/>
              <a:gd name="T29" fmla="*/ 2147483646 h 5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52" h="56">
                <a:moveTo>
                  <a:pt x="26" y="15"/>
                </a:moveTo>
                <a:lnTo>
                  <a:pt x="26" y="15"/>
                </a:lnTo>
                <a:lnTo>
                  <a:pt x="16" y="37"/>
                </a:lnTo>
                <a:lnTo>
                  <a:pt x="36" y="37"/>
                </a:lnTo>
                <a:lnTo>
                  <a:pt x="26" y="15"/>
                </a:lnTo>
                <a:close/>
                <a:moveTo>
                  <a:pt x="13" y="43"/>
                </a:moveTo>
                <a:lnTo>
                  <a:pt x="13" y="43"/>
                </a:lnTo>
                <a:lnTo>
                  <a:pt x="7" y="56"/>
                </a:lnTo>
                <a:lnTo>
                  <a:pt x="0" y="56"/>
                </a:lnTo>
                <a:lnTo>
                  <a:pt x="26" y="0"/>
                </a:lnTo>
                <a:lnTo>
                  <a:pt x="52" y="56"/>
                </a:lnTo>
                <a:lnTo>
                  <a:pt x="45" y="56"/>
                </a:lnTo>
                <a:lnTo>
                  <a:pt x="38" y="43"/>
                </a:lnTo>
                <a:lnTo>
                  <a:pt x="13" y="43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14" name="Freeform 35">
            <a:extLst>
              <a:ext uri="{FF2B5EF4-FFF2-40B4-BE49-F238E27FC236}">
                <a16:creationId xmlns:a16="http://schemas.microsoft.com/office/drawing/2014/main" id="{AC3FAA60-4050-4EB2-A731-2F77C9898254}"/>
              </a:ext>
            </a:extLst>
          </xdr:cNvPr>
          <xdr:cNvSpPr>
            <a:spLocks noEditPoints="1"/>
          </xdr:cNvSpPr>
        </xdr:nvSpPr>
        <xdr:spPr bwMode="auto">
          <a:xfrm>
            <a:off x="655320" y="408940"/>
            <a:ext cx="49530" cy="54610"/>
          </a:xfrm>
          <a:custGeom>
            <a:avLst/>
            <a:gdLst>
              <a:gd name="T0" fmla="*/ 2147483646 w 52"/>
              <a:gd name="T1" fmla="*/ 2147483646 h 56"/>
              <a:gd name="T2" fmla="*/ 2147483646 w 52"/>
              <a:gd name="T3" fmla="*/ 2147483646 h 56"/>
              <a:gd name="T4" fmla="*/ 2147483646 w 52"/>
              <a:gd name="T5" fmla="*/ 2147483646 h 56"/>
              <a:gd name="T6" fmla="*/ 2147483646 w 52"/>
              <a:gd name="T7" fmla="*/ 2147483646 h 56"/>
              <a:gd name="T8" fmla="*/ 2147483646 w 52"/>
              <a:gd name="T9" fmla="*/ 2147483646 h 56"/>
              <a:gd name="T10" fmla="*/ 2147483646 w 52"/>
              <a:gd name="T11" fmla="*/ 2147483646 h 56"/>
              <a:gd name="T12" fmla="*/ 2147483646 w 52"/>
              <a:gd name="T13" fmla="*/ 2147483646 h 56"/>
              <a:gd name="T14" fmla="*/ 2147483646 w 52"/>
              <a:gd name="T15" fmla="*/ 2147483646 h 56"/>
              <a:gd name="T16" fmla="*/ 2147483646 w 52"/>
              <a:gd name="T17" fmla="*/ 2147483646 h 56"/>
              <a:gd name="T18" fmla="*/ 0 w 52"/>
              <a:gd name="T19" fmla="*/ 2147483646 h 56"/>
              <a:gd name="T20" fmla="*/ 2147483646 w 52"/>
              <a:gd name="T21" fmla="*/ 0 h 56"/>
              <a:gd name="T22" fmla="*/ 2147483646 w 52"/>
              <a:gd name="T23" fmla="*/ 2147483646 h 56"/>
              <a:gd name="T24" fmla="*/ 2147483646 w 52"/>
              <a:gd name="T25" fmla="*/ 2147483646 h 56"/>
              <a:gd name="T26" fmla="*/ 2147483646 w 52"/>
              <a:gd name="T27" fmla="*/ 2147483646 h 56"/>
              <a:gd name="T28" fmla="*/ 2147483646 w 52"/>
              <a:gd name="T29" fmla="*/ 2147483646 h 56"/>
              <a:gd name="T30" fmla="*/ 2147483646 w 52"/>
              <a:gd name="T31" fmla="*/ 2147483646 h 5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52" h="56">
                <a:moveTo>
                  <a:pt x="26" y="15"/>
                </a:moveTo>
                <a:lnTo>
                  <a:pt x="26" y="15"/>
                </a:lnTo>
                <a:lnTo>
                  <a:pt x="16" y="37"/>
                </a:lnTo>
                <a:lnTo>
                  <a:pt x="36" y="37"/>
                </a:lnTo>
                <a:lnTo>
                  <a:pt x="26" y="15"/>
                </a:lnTo>
                <a:close/>
                <a:moveTo>
                  <a:pt x="13" y="43"/>
                </a:moveTo>
                <a:lnTo>
                  <a:pt x="13" y="43"/>
                </a:lnTo>
                <a:lnTo>
                  <a:pt x="7" y="56"/>
                </a:lnTo>
                <a:lnTo>
                  <a:pt x="0" y="56"/>
                </a:lnTo>
                <a:lnTo>
                  <a:pt x="26" y="0"/>
                </a:lnTo>
                <a:lnTo>
                  <a:pt x="52" y="56"/>
                </a:lnTo>
                <a:lnTo>
                  <a:pt x="45" y="56"/>
                </a:lnTo>
                <a:lnTo>
                  <a:pt x="38" y="43"/>
                </a:lnTo>
                <a:lnTo>
                  <a:pt x="13" y="43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15" name="Freeform 36">
            <a:extLst>
              <a:ext uri="{FF2B5EF4-FFF2-40B4-BE49-F238E27FC236}">
                <a16:creationId xmlns:a16="http://schemas.microsoft.com/office/drawing/2014/main" id="{5C66E703-C5F8-4FB7-BE18-97B26DCBBC14}"/>
              </a:ext>
            </a:extLst>
          </xdr:cNvPr>
          <xdr:cNvSpPr>
            <a:spLocks/>
          </xdr:cNvSpPr>
        </xdr:nvSpPr>
        <xdr:spPr bwMode="auto">
          <a:xfrm>
            <a:off x="728980" y="410845"/>
            <a:ext cx="6350" cy="52705"/>
          </a:xfrm>
          <a:custGeom>
            <a:avLst/>
            <a:gdLst>
              <a:gd name="T0" fmla="*/ 0 w 7"/>
              <a:gd name="T1" fmla="*/ 0 h 54"/>
              <a:gd name="T2" fmla="*/ 0 w 7"/>
              <a:gd name="T3" fmla="*/ 0 h 54"/>
              <a:gd name="T4" fmla="*/ 2147483646 w 7"/>
              <a:gd name="T5" fmla="*/ 0 h 54"/>
              <a:gd name="T6" fmla="*/ 2147483646 w 7"/>
              <a:gd name="T7" fmla="*/ 2147483646 h 54"/>
              <a:gd name="T8" fmla="*/ 0 w 7"/>
              <a:gd name="T9" fmla="*/ 2147483646 h 54"/>
              <a:gd name="T10" fmla="*/ 0 w 7"/>
              <a:gd name="T11" fmla="*/ 0 h 5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7" h="54">
                <a:moveTo>
                  <a:pt x="0" y="0"/>
                </a:moveTo>
                <a:lnTo>
                  <a:pt x="0" y="0"/>
                </a:lnTo>
                <a:lnTo>
                  <a:pt x="7" y="0"/>
                </a:lnTo>
                <a:lnTo>
                  <a:pt x="7" y="54"/>
                </a:lnTo>
                <a:lnTo>
                  <a:pt x="0" y="54"/>
                </a:lnTo>
                <a:lnTo>
                  <a:pt x="0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16" name="Freeform 37">
            <a:extLst>
              <a:ext uri="{FF2B5EF4-FFF2-40B4-BE49-F238E27FC236}">
                <a16:creationId xmlns:a16="http://schemas.microsoft.com/office/drawing/2014/main" id="{81A3708E-35F3-47DD-B5FC-3C20D8C51C8B}"/>
              </a:ext>
            </a:extLst>
          </xdr:cNvPr>
          <xdr:cNvSpPr>
            <a:spLocks/>
          </xdr:cNvSpPr>
        </xdr:nvSpPr>
        <xdr:spPr bwMode="auto">
          <a:xfrm>
            <a:off x="728980" y="410845"/>
            <a:ext cx="6350" cy="52705"/>
          </a:xfrm>
          <a:custGeom>
            <a:avLst/>
            <a:gdLst>
              <a:gd name="T0" fmla="*/ 0 w 7"/>
              <a:gd name="T1" fmla="*/ 0 h 54"/>
              <a:gd name="T2" fmla="*/ 0 w 7"/>
              <a:gd name="T3" fmla="*/ 0 h 54"/>
              <a:gd name="T4" fmla="*/ 2147483646 w 7"/>
              <a:gd name="T5" fmla="*/ 0 h 54"/>
              <a:gd name="T6" fmla="*/ 2147483646 w 7"/>
              <a:gd name="T7" fmla="*/ 2147483646 h 54"/>
              <a:gd name="T8" fmla="*/ 0 w 7"/>
              <a:gd name="T9" fmla="*/ 2147483646 h 54"/>
              <a:gd name="T10" fmla="*/ 0 w 7"/>
              <a:gd name="T11" fmla="*/ 0 h 5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7" h="54">
                <a:moveTo>
                  <a:pt x="0" y="0"/>
                </a:moveTo>
                <a:lnTo>
                  <a:pt x="0" y="0"/>
                </a:lnTo>
                <a:lnTo>
                  <a:pt x="7" y="0"/>
                </a:lnTo>
                <a:lnTo>
                  <a:pt x="7" y="54"/>
                </a:lnTo>
                <a:lnTo>
                  <a:pt x="0" y="54"/>
                </a:lnTo>
                <a:lnTo>
                  <a:pt x="0" y="0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17" name="Freeform 38">
            <a:extLst>
              <a:ext uri="{FF2B5EF4-FFF2-40B4-BE49-F238E27FC236}">
                <a16:creationId xmlns:a16="http://schemas.microsoft.com/office/drawing/2014/main" id="{9DA9E441-A012-4653-A73A-4533C069CF89}"/>
              </a:ext>
            </a:extLst>
          </xdr:cNvPr>
          <xdr:cNvSpPr>
            <a:spLocks/>
          </xdr:cNvSpPr>
        </xdr:nvSpPr>
        <xdr:spPr bwMode="auto">
          <a:xfrm>
            <a:off x="744220" y="430530"/>
            <a:ext cx="27305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6" y="0"/>
                  <a:pt x="29" y="6"/>
                  <a:pt x="29" y="14"/>
                </a:cubicBezTo>
                <a:lnTo>
                  <a:pt x="29" y="34"/>
                </a:lnTo>
                <a:lnTo>
                  <a:pt x="22" y="34"/>
                </a:lnTo>
                <a:lnTo>
                  <a:pt x="22" y="15"/>
                </a:lnTo>
                <a:cubicBezTo>
                  <a:pt x="22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18" name="Freeform 39">
            <a:extLst>
              <a:ext uri="{FF2B5EF4-FFF2-40B4-BE49-F238E27FC236}">
                <a16:creationId xmlns:a16="http://schemas.microsoft.com/office/drawing/2014/main" id="{1177F0A5-DBF8-48FB-A33F-66FA441CC79D}"/>
              </a:ext>
            </a:extLst>
          </xdr:cNvPr>
          <xdr:cNvSpPr>
            <a:spLocks/>
          </xdr:cNvSpPr>
        </xdr:nvSpPr>
        <xdr:spPr bwMode="auto">
          <a:xfrm>
            <a:off x="744220" y="430530"/>
            <a:ext cx="27305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2147483646 w 29"/>
              <a:gd name="T31" fmla="*/ 2147483646 h 3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6" y="0"/>
                  <a:pt x="29" y="6"/>
                  <a:pt x="29" y="14"/>
                </a:cubicBezTo>
                <a:lnTo>
                  <a:pt x="29" y="34"/>
                </a:lnTo>
                <a:lnTo>
                  <a:pt x="22" y="34"/>
                </a:lnTo>
                <a:lnTo>
                  <a:pt x="22" y="15"/>
                </a:lnTo>
                <a:cubicBezTo>
                  <a:pt x="22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19" name="Freeform 40">
            <a:extLst>
              <a:ext uri="{FF2B5EF4-FFF2-40B4-BE49-F238E27FC236}">
                <a16:creationId xmlns:a16="http://schemas.microsoft.com/office/drawing/2014/main" id="{4C8E6544-797E-4169-891D-8B81380B944B}"/>
              </a:ext>
            </a:extLst>
          </xdr:cNvPr>
          <xdr:cNvSpPr>
            <a:spLocks/>
          </xdr:cNvSpPr>
        </xdr:nvSpPr>
        <xdr:spPr bwMode="auto">
          <a:xfrm>
            <a:off x="777240" y="419100"/>
            <a:ext cx="16510" cy="44450"/>
          </a:xfrm>
          <a:custGeom>
            <a:avLst/>
            <a:gdLst>
              <a:gd name="T0" fmla="*/ 2147483646 w 17"/>
              <a:gd name="T1" fmla="*/ 2147483646 h 46"/>
              <a:gd name="T2" fmla="*/ 2147483646 w 17"/>
              <a:gd name="T3" fmla="*/ 2147483646 h 46"/>
              <a:gd name="T4" fmla="*/ 2147483646 w 17"/>
              <a:gd name="T5" fmla="*/ 2147483646 h 46"/>
              <a:gd name="T6" fmla="*/ 2147483646 w 17"/>
              <a:gd name="T7" fmla="*/ 2147483646 h 46"/>
              <a:gd name="T8" fmla="*/ 0 w 17"/>
              <a:gd name="T9" fmla="*/ 2147483646 h 46"/>
              <a:gd name="T10" fmla="*/ 0 w 17"/>
              <a:gd name="T11" fmla="*/ 2147483646 h 46"/>
              <a:gd name="T12" fmla="*/ 2147483646 w 17"/>
              <a:gd name="T13" fmla="*/ 2147483646 h 46"/>
              <a:gd name="T14" fmla="*/ 2147483646 w 17"/>
              <a:gd name="T15" fmla="*/ 0 h 46"/>
              <a:gd name="T16" fmla="*/ 2147483646 w 17"/>
              <a:gd name="T17" fmla="*/ 0 h 46"/>
              <a:gd name="T18" fmla="*/ 2147483646 w 17"/>
              <a:gd name="T19" fmla="*/ 2147483646 h 46"/>
              <a:gd name="T20" fmla="*/ 2147483646 w 17"/>
              <a:gd name="T21" fmla="*/ 2147483646 h 46"/>
              <a:gd name="T22" fmla="*/ 2147483646 w 17"/>
              <a:gd name="T23" fmla="*/ 2147483646 h 46"/>
              <a:gd name="T24" fmla="*/ 2147483646 w 17"/>
              <a:gd name="T25" fmla="*/ 2147483646 h 46"/>
              <a:gd name="T26" fmla="*/ 2147483646 w 17"/>
              <a:gd name="T27" fmla="*/ 2147483646 h 4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7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7" y="13"/>
                </a:lnTo>
                <a:lnTo>
                  <a:pt x="17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20" name="Freeform 41">
            <a:extLst>
              <a:ext uri="{FF2B5EF4-FFF2-40B4-BE49-F238E27FC236}">
                <a16:creationId xmlns:a16="http://schemas.microsoft.com/office/drawing/2014/main" id="{B848D25D-C942-4F25-BB73-36BDB9E1C92B}"/>
              </a:ext>
            </a:extLst>
          </xdr:cNvPr>
          <xdr:cNvSpPr>
            <a:spLocks/>
          </xdr:cNvSpPr>
        </xdr:nvSpPr>
        <xdr:spPr bwMode="auto">
          <a:xfrm>
            <a:off x="777240" y="419100"/>
            <a:ext cx="16510" cy="44450"/>
          </a:xfrm>
          <a:custGeom>
            <a:avLst/>
            <a:gdLst>
              <a:gd name="T0" fmla="*/ 2147483646 w 17"/>
              <a:gd name="T1" fmla="*/ 2147483646 h 46"/>
              <a:gd name="T2" fmla="*/ 2147483646 w 17"/>
              <a:gd name="T3" fmla="*/ 2147483646 h 46"/>
              <a:gd name="T4" fmla="*/ 2147483646 w 17"/>
              <a:gd name="T5" fmla="*/ 2147483646 h 46"/>
              <a:gd name="T6" fmla="*/ 2147483646 w 17"/>
              <a:gd name="T7" fmla="*/ 2147483646 h 46"/>
              <a:gd name="T8" fmla="*/ 0 w 17"/>
              <a:gd name="T9" fmla="*/ 2147483646 h 46"/>
              <a:gd name="T10" fmla="*/ 0 w 17"/>
              <a:gd name="T11" fmla="*/ 2147483646 h 46"/>
              <a:gd name="T12" fmla="*/ 2147483646 w 17"/>
              <a:gd name="T13" fmla="*/ 2147483646 h 46"/>
              <a:gd name="T14" fmla="*/ 2147483646 w 17"/>
              <a:gd name="T15" fmla="*/ 0 h 46"/>
              <a:gd name="T16" fmla="*/ 2147483646 w 17"/>
              <a:gd name="T17" fmla="*/ 0 h 46"/>
              <a:gd name="T18" fmla="*/ 2147483646 w 17"/>
              <a:gd name="T19" fmla="*/ 2147483646 h 46"/>
              <a:gd name="T20" fmla="*/ 2147483646 w 17"/>
              <a:gd name="T21" fmla="*/ 2147483646 h 46"/>
              <a:gd name="T22" fmla="*/ 2147483646 w 17"/>
              <a:gd name="T23" fmla="*/ 2147483646 h 46"/>
              <a:gd name="T24" fmla="*/ 2147483646 w 17"/>
              <a:gd name="T25" fmla="*/ 2147483646 h 46"/>
              <a:gd name="T26" fmla="*/ 2147483646 w 17"/>
              <a:gd name="T27" fmla="*/ 2147483646 h 46"/>
              <a:gd name="T28" fmla="*/ 2147483646 w 17"/>
              <a:gd name="T29" fmla="*/ 2147483646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7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7" y="13"/>
                </a:lnTo>
                <a:lnTo>
                  <a:pt x="17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21" name="Freeform 42">
            <a:extLst>
              <a:ext uri="{FF2B5EF4-FFF2-40B4-BE49-F238E27FC236}">
                <a16:creationId xmlns:a16="http://schemas.microsoft.com/office/drawing/2014/main" id="{70D9F4A6-DFCE-4761-AA3D-ADD5FEE2847E}"/>
              </a:ext>
            </a:extLst>
          </xdr:cNvPr>
          <xdr:cNvSpPr>
            <a:spLocks noEditPoints="1"/>
          </xdr:cNvSpPr>
        </xdr:nvSpPr>
        <xdr:spPr bwMode="auto">
          <a:xfrm>
            <a:off x="79438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32" h="36">
                <a:moveTo>
                  <a:pt x="25" y="14"/>
                </a:moveTo>
                <a:lnTo>
                  <a:pt x="25" y="14"/>
                </a:lnTo>
                <a:cubicBezTo>
                  <a:pt x="24" y="9"/>
                  <a:pt x="21" y="5"/>
                  <a:pt x="16" y="5"/>
                </a:cubicBezTo>
                <a:cubicBezTo>
                  <a:pt x="11" y="5"/>
                  <a:pt x="7" y="9"/>
                  <a:pt x="6" y="14"/>
                </a:cubicBezTo>
                <a:lnTo>
                  <a:pt x="25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6" y="24"/>
                  <a:pt x="10" y="30"/>
                  <a:pt x="16" y="30"/>
                </a:cubicBezTo>
                <a:cubicBezTo>
                  <a:pt x="21" y="30"/>
                  <a:pt x="24" y="27"/>
                  <a:pt x="26" y="23"/>
                </a:cubicBezTo>
                <a:lnTo>
                  <a:pt x="32" y="26"/>
                </a:lnTo>
                <a:cubicBezTo>
                  <a:pt x="29" y="32"/>
                  <a:pt x="23" y="36"/>
                  <a:pt x="16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5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22" name="Freeform 43">
            <a:extLst>
              <a:ext uri="{FF2B5EF4-FFF2-40B4-BE49-F238E27FC236}">
                <a16:creationId xmlns:a16="http://schemas.microsoft.com/office/drawing/2014/main" id="{EEFEB3B2-77CE-4CF0-9342-059FB2C6C090}"/>
              </a:ext>
            </a:extLst>
          </xdr:cNvPr>
          <xdr:cNvSpPr>
            <a:spLocks noEditPoints="1"/>
          </xdr:cNvSpPr>
        </xdr:nvSpPr>
        <xdr:spPr bwMode="auto">
          <a:xfrm>
            <a:off x="794385" y="430530"/>
            <a:ext cx="30480" cy="34925"/>
          </a:xfrm>
          <a:custGeom>
            <a:avLst/>
            <a:gdLst>
              <a:gd name="T0" fmla="*/ 2147483646 w 32"/>
              <a:gd name="T1" fmla="*/ 2147483646 h 36"/>
              <a:gd name="T2" fmla="*/ 2147483646 w 32"/>
              <a:gd name="T3" fmla="*/ 2147483646 h 36"/>
              <a:gd name="T4" fmla="*/ 2147483646 w 32"/>
              <a:gd name="T5" fmla="*/ 2147483646 h 36"/>
              <a:gd name="T6" fmla="*/ 2147483646 w 32"/>
              <a:gd name="T7" fmla="*/ 2147483646 h 36"/>
              <a:gd name="T8" fmla="*/ 2147483646 w 32"/>
              <a:gd name="T9" fmla="*/ 2147483646 h 36"/>
              <a:gd name="T10" fmla="*/ 2147483646 w 32"/>
              <a:gd name="T11" fmla="*/ 2147483646 h 36"/>
              <a:gd name="T12" fmla="*/ 2147483646 w 32"/>
              <a:gd name="T13" fmla="*/ 2147483646 h 36"/>
              <a:gd name="T14" fmla="*/ 2147483646 w 32"/>
              <a:gd name="T15" fmla="*/ 2147483646 h 36"/>
              <a:gd name="T16" fmla="*/ 2147483646 w 32"/>
              <a:gd name="T17" fmla="*/ 2147483646 h 36"/>
              <a:gd name="T18" fmla="*/ 2147483646 w 32"/>
              <a:gd name="T19" fmla="*/ 2147483646 h 36"/>
              <a:gd name="T20" fmla="*/ 2147483646 w 32"/>
              <a:gd name="T21" fmla="*/ 2147483646 h 36"/>
              <a:gd name="T22" fmla="*/ 2147483646 w 32"/>
              <a:gd name="T23" fmla="*/ 2147483646 h 36"/>
              <a:gd name="T24" fmla="*/ 0 w 32"/>
              <a:gd name="T25" fmla="*/ 2147483646 h 36"/>
              <a:gd name="T26" fmla="*/ 2147483646 w 32"/>
              <a:gd name="T27" fmla="*/ 0 h 36"/>
              <a:gd name="T28" fmla="*/ 2147483646 w 32"/>
              <a:gd name="T29" fmla="*/ 2147483646 h 36"/>
              <a:gd name="T30" fmla="*/ 2147483646 w 32"/>
              <a:gd name="T31" fmla="*/ 2147483646 h 36"/>
              <a:gd name="T32" fmla="*/ 2147483646 w 32"/>
              <a:gd name="T33" fmla="*/ 2147483646 h 36"/>
              <a:gd name="T34" fmla="*/ 2147483646 w 32"/>
              <a:gd name="T35" fmla="*/ 2147483646 h 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32" h="36">
                <a:moveTo>
                  <a:pt x="25" y="14"/>
                </a:moveTo>
                <a:lnTo>
                  <a:pt x="25" y="14"/>
                </a:lnTo>
                <a:cubicBezTo>
                  <a:pt x="24" y="9"/>
                  <a:pt x="21" y="5"/>
                  <a:pt x="16" y="5"/>
                </a:cubicBezTo>
                <a:cubicBezTo>
                  <a:pt x="11" y="5"/>
                  <a:pt x="7" y="9"/>
                  <a:pt x="6" y="14"/>
                </a:cubicBezTo>
                <a:lnTo>
                  <a:pt x="25" y="14"/>
                </a:lnTo>
                <a:close/>
                <a:moveTo>
                  <a:pt x="6" y="19"/>
                </a:moveTo>
                <a:lnTo>
                  <a:pt x="6" y="19"/>
                </a:lnTo>
                <a:cubicBezTo>
                  <a:pt x="6" y="24"/>
                  <a:pt x="10" y="30"/>
                  <a:pt x="16" y="30"/>
                </a:cubicBezTo>
                <a:cubicBezTo>
                  <a:pt x="21" y="30"/>
                  <a:pt x="24" y="27"/>
                  <a:pt x="26" y="23"/>
                </a:cubicBezTo>
                <a:lnTo>
                  <a:pt x="32" y="26"/>
                </a:lnTo>
                <a:cubicBezTo>
                  <a:pt x="29" y="32"/>
                  <a:pt x="23" y="36"/>
                  <a:pt x="16" y="36"/>
                </a:cubicBezTo>
                <a:cubicBezTo>
                  <a:pt x="6" y="36"/>
                  <a:pt x="0" y="28"/>
                  <a:pt x="0" y="18"/>
                </a:cubicBezTo>
                <a:cubicBezTo>
                  <a:pt x="0" y="8"/>
                  <a:pt x="5" y="0"/>
                  <a:pt x="16" y="0"/>
                </a:cubicBezTo>
                <a:cubicBezTo>
                  <a:pt x="27" y="0"/>
                  <a:pt x="32" y="8"/>
                  <a:pt x="32" y="18"/>
                </a:cubicBezTo>
                <a:lnTo>
                  <a:pt x="32" y="19"/>
                </a:lnTo>
                <a:lnTo>
                  <a:pt x="6" y="19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23" name="Freeform 44">
            <a:extLst>
              <a:ext uri="{FF2B5EF4-FFF2-40B4-BE49-F238E27FC236}">
                <a16:creationId xmlns:a16="http://schemas.microsoft.com/office/drawing/2014/main" id="{945B7099-2D39-40A8-8ABF-F908E4893C51}"/>
              </a:ext>
            </a:extLst>
          </xdr:cNvPr>
          <xdr:cNvSpPr>
            <a:spLocks/>
          </xdr:cNvSpPr>
        </xdr:nvSpPr>
        <xdr:spPr bwMode="auto">
          <a:xfrm>
            <a:off x="830580" y="430530"/>
            <a:ext cx="20320" cy="33020"/>
          </a:xfrm>
          <a:custGeom>
            <a:avLst/>
            <a:gdLst>
              <a:gd name="T0" fmla="*/ 2147483646 w 21"/>
              <a:gd name="T1" fmla="*/ 2147483646 h 34"/>
              <a:gd name="T2" fmla="*/ 2147483646 w 21"/>
              <a:gd name="T3" fmla="*/ 2147483646 h 34"/>
              <a:gd name="T4" fmla="*/ 2147483646 w 21"/>
              <a:gd name="T5" fmla="*/ 2147483646 h 34"/>
              <a:gd name="T6" fmla="*/ 2147483646 w 21"/>
              <a:gd name="T7" fmla="*/ 0 h 34"/>
              <a:gd name="T8" fmla="*/ 2147483646 w 21"/>
              <a:gd name="T9" fmla="*/ 2147483646 h 34"/>
              <a:gd name="T10" fmla="*/ 2147483646 w 21"/>
              <a:gd name="T11" fmla="*/ 2147483646 h 34"/>
              <a:gd name="T12" fmla="*/ 2147483646 w 21"/>
              <a:gd name="T13" fmla="*/ 2147483646 h 34"/>
              <a:gd name="T14" fmla="*/ 2147483646 w 21"/>
              <a:gd name="T15" fmla="*/ 2147483646 h 34"/>
              <a:gd name="T16" fmla="*/ 2147483646 w 21"/>
              <a:gd name="T17" fmla="*/ 2147483646 h 34"/>
              <a:gd name="T18" fmla="*/ 0 w 21"/>
              <a:gd name="T19" fmla="*/ 2147483646 h 34"/>
              <a:gd name="T20" fmla="*/ 0 w 21"/>
              <a:gd name="T21" fmla="*/ 2147483646 h 34"/>
              <a:gd name="T22" fmla="*/ 2147483646 w 21"/>
              <a:gd name="T23" fmla="*/ 2147483646 h 34"/>
              <a:gd name="T24" fmla="*/ 2147483646 w 21"/>
              <a:gd name="T25" fmla="*/ 2147483646 h 34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1" h="34">
                <a:moveTo>
                  <a:pt x="6" y="6"/>
                </a:moveTo>
                <a:lnTo>
                  <a:pt x="6" y="6"/>
                </a:lnTo>
                <a:cubicBezTo>
                  <a:pt x="8" y="2"/>
                  <a:pt x="11" y="0"/>
                  <a:pt x="16" y="0"/>
                </a:cubicBezTo>
                <a:cubicBezTo>
                  <a:pt x="18" y="0"/>
                  <a:pt x="19" y="0"/>
                  <a:pt x="21" y="1"/>
                </a:cubicBezTo>
                <a:lnTo>
                  <a:pt x="18" y="7"/>
                </a:lnTo>
                <a:cubicBezTo>
                  <a:pt x="17" y="6"/>
                  <a:pt x="16" y="6"/>
                  <a:pt x="14" y="6"/>
                </a:cubicBezTo>
                <a:cubicBezTo>
                  <a:pt x="7" y="6"/>
                  <a:pt x="6" y="12"/>
                  <a:pt x="6" y="18"/>
                </a:cubicBezTo>
                <a:lnTo>
                  <a:pt x="6" y="34"/>
                </a:lnTo>
                <a:lnTo>
                  <a:pt x="0" y="34"/>
                </a:lnTo>
                <a:lnTo>
                  <a:pt x="0" y="1"/>
                </a:lnTo>
                <a:lnTo>
                  <a:pt x="6" y="1"/>
                </a:lnTo>
                <a:lnTo>
                  <a:pt x="6" y="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24" name="Freeform 45">
            <a:extLst>
              <a:ext uri="{FF2B5EF4-FFF2-40B4-BE49-F238E27FC236}">
                <a16:creationId xmlns:a16="http://schemas.microsoft.com/office/drawing/2014/main" id="{26AD1515-4383-4095-9BD8-2ACB7FAD6298}"/>
              </a:ext>
            </a:extLst>
          </xdr:cNvPr>
          <xdr:cNvSpPr>
            <a:spLocks/>
          </xdr:cNvSpPr>
        </xdr:nvSpPr>
        <xdr:spPr bwMode="auto">
          <a:xfrm>
            <a:off x="830580" y="430530"/>
            <a:ext cx="20320" cy="33020"/>
          </a:xfrm>
          <a:custGeom>
            <a:avLst/>
            <a:gdLst>
              <a:gd name="T0" fmla="*/ 2147483646 w 21"/>
              <a:gd name="T1" fmla="*/ 2147483646 h 34"/>
              <a:gd name="T2" fmla="*/ 2147483646 w 21"/>
              <a:gd name="T3" fmla="*/ 2147483646 h 34"/>
              <a:gd name="T4" fmla="*/ 2147483646 w 21"/>
              <a:gd name="T5" fmla="*/ 2147483646 h 34"/>
              <a:gd name="T6" fmla="*/ 2147483646 w 21"/>
              <a:gd name="T7" fmla="*/ 0 h 34"/>
              <a:gd name="T8" fmla="*/ 2147483646 w 21"/>
              <a:gd name="T9" fmla="*/ 2147483646 h 34"/>
              <a:gd name="T10" fmla="*/ 2147483646 w 21"/>
              <a:gd name="T11" fmla="*/ 2147483646 h 34"/>
              <a:gd name="T12" fmla="*/ 2147483646 w 21"/>
              <a:gd name="T13" fmla="*/ 2147483646 h 34"/>
              <a:gd name="T14" fmla="*/ 2147483646 w 21"/>
              <a:gd name="T15" fmla="*/ 2147483646 h 34"/>
              <a:gd name="T16" fmla="*/ 2147483646 w 21"/>
              <a:gd name="T17" fmla="*/ 2147483646 h 34"/>
              <a:gd name="T18" fmla="*/ 0 w 21"/>
              <a:gd name="T19" fmla="*/ 2147483646 h 34"/>
              <a:gd name="T20" fmla="*/ 0 w 21"/>
              <a:gd name="T21" fmla="*/ 2147483646 h 34"/>
              <a:gd name="T22" fmla="*/ 2147483646 w 21"/>
              <a:gd name="T23" fmla="*/ 2147483646 h 34"/>
              <a:gd name="T24" fmla="*/ 2147483646 w 21"/>
              <a:gd name="T25" fmla="*/ 2147483646 h 34"/>
              <a:gd name="T26" fmla="*/ 2147483646 w 21"/>
              <a:gd name="T27" fmla="*/ 2147483646 h 34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21" h="34">
                <a:moveTo>
                  <a:pt x="6" y="6"/>
                </a:moveTo>
                <a:lnTo>
                  <a:pt x="6" y="6"/>
                </a:lnTo>
                <a:cubicBezTo>
                  <a:pt x="8" y="2"/>
                  <a:pt x="11" y="0"/>
                  <a:pt x="16" y="0"/>
                </a:cubicBezTo>
                <a:cubicBezTo>
                  <a:pt x="18" y="0"/>
                  <a:pt x="19" y="0"/>
                  <a:pt x="21" y="1"/>
                </a:cubicBezTo>
                <a:lnTo>
                  <a:pt x="18" y="7"/>
                </a:lnTo>
                <a:cubicBezTo>
                  <a:pt x="17" y="6"/>
                  <a:pt x="16" y="6"/>
                  <a:pt x="14" y="6"/>
                </a:cubicBezTo>
                <a:cubicBezTo>
                  <a:pt x="7" y="6"/>
                  <a:pt x="6" y="12"/>
                  <a:pt x="6" y="18"/>
                </a:cubicBezTo>
                <a:lnTo>
                  <a:pt x="6" y="34"/>
                </a:lnTo>
                <a:lnTo>
                  <a:pt x="0" y="34"/>
                </a:lnTo>
                <a:lnTo>
                  <a:pt x="0" y="1"/>
                </a:lnTo>
                <a:lnTo>
                  <a:pt x="6" y="1"/>
                </a:lnTo>
                <a:lnTo>
                  <a:pt x="6" y="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25" name="Freeform 46">
            <a:extLst>
              <a:ext uri="{FF2B5EF4-FFF2-40B4-BE49-F238E27FC236}">
                <a16:creationId xmlns:a16="http://schemas.microsoft.com/office/drawing/2014/main" id="{8E29D466-D684-4490-9BB5-B540ECADDEF6}"/>
              </a:ext>
            </a:extLst>
          </xdr:cNvPr>
          <xdr:cNvSpPr>
            <a:spLocks/>
          </xdr:cNvSpPr>
        </xdr:nvSpPr>
        <xdr:spPr bwMode="auto">
          <a:xfrm>
            <a:off x="854710" y="430530"/>
            <a:ext cx="27940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6" y="0"/>
                  <a:pt x="29" y="6"/>
                  <a:pt x="29" y="14"/>
                </a:cubicBezTo>
                <a:lnTo>
                  <a:pt x="29" y="34"/>
                </a:lnTo>
                <a:lnTo>
                  <a:pt x="22" y="34"/>
                </a:lnTo>
                <a:lnTo>
                  <a:pt x="22" y="15"/>
                </a:lnTo>
                <a:cubicBezTo>
                  <a:pt x="22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26" name="Freeform 47">
            <a:extLst>
              <a:ext uri="{FF2B5EF4-FFF2-40B4-BE49-F238E27FC236}">
                <a16:creationId xmlns:a16="http://schemas.microsoft.com/office/drawing/2014/main" id="{E1CA85D1-6D09-4132-AC46-ABCAFE7376E1}"/>
              </a:ext>
            </a:extLst>
          </xdr:cNvPr>
          <xdr:cNvSpPr>
            <a:spLocks/>
          </xdr:cNvSpPr>
        </xdr:nvSpPr>
        <xdr:spPr bwMode="auto">
          <a:xfrm>
            <a:off x="854710" y="430530"/>
            <a:ext cx="27940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2147483646 w 29"/>
              <a:gd name="T31" fmla="*/ 2147483646 h 3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6" y="0"/>
                  <a:pt x="29" y="6"/>
                  <a:pt x="29" y="14"/>
                </a:cubicBezTo>
                <a:lnTo>
                  <a:pt x="29" y="34"/>
                </a:lnTo>
                <a:lnTo>
                  <a:pt x="22" y="34"/>
                </a:lnTo>
                <a:lnTo>
                  <a:pt x="22" y="15"/>
                </a:lnTo>
                <a:cubicBezTo>
                  <a:pt x="22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27" name="Freeform 48">
            <a:extLst>
              <a:ext uri="{FF2B5EF4-FFF2-40B4-BE49-F238E27FC236}">
                <a16:creationId xmlns:a16="http://schemas.microsoft.com/office/drawing/2014/main" id="{43338920-133F-4DE0-A66D-70A657FB84E3}"/>
              </a:ext>
            </a:extLst>
          </xdr:cNvPr>
          <xdr:cNvSpPr>
            <a:spLocks noEditPoints="1"/>
          </xdr:cNvSpPr>
        </xdr:nvSpPr>
        <xdr:spPr bwMode="auto">
          <a:xfrm>
            <a:off x="888365" y="430530"/>
            <a:ext cx="32385" cy="34925"/>
          </a:xfrm>
          <a:custGeom>
            <a:avLst/>
            <a:gdLst>
              <a:gd name="T0" fmla="*/ 2147483646 w 34"/>
              <a:gd name="T1" fmla="*/ 2147483646 h 36"/>
              <a:gd name="T2" fmla="*/ 2147483646 w 34"/>
              <a:gd name="T3" fmla="*/ 2147483646 h 36"/>
              <a:gd name="T4" fmla="*/ 2147483646 w 34"/>
              <a:gd name="T5" fmla="*/ 2147483646 h 36"/>
              <a:gd name="T6" fmla="*/ 2147483646 w 34"/>
              <a:gd name="T7" fmla="*/ 2147483646 h 36"/>
              <a:gd name="T8" fmla="*/ 2147483646 w 34"/>
              <a:gd name="T9" fmla="*/ 2147483646 h 36"/>
              <a:gd name="T10" fmla="*/ 2147483646 w 34"/>
              <a:gd name="T11" fmla="*/ 2147483646 h 36"/>
              <a:gd name="T12" fmla="*/ 2147483646 w 34"/>
              <a:gd name="T13" fmla="*/ 2147483646 h 36"/>
              <a:gd name="T14" fmla="*/ 2147483646 w 34"/>
              <a:gd name="T15" fmla="*/ 2147483646 h 36"/>
              <a:gd name="T16" fmla="*/ 2147483646 w 34"/>
              <a:gd name="T17" fmla="*/ 2147483646 h 36"/>
              <a:gd name="T18" fmla="*/ 2147483646 w 34"/>
              <a:gd name="T19" fmla="*/ 2147483646 h 36"/>
              <a:gd name="T20" fmla="*/ 2147483646 w 34"/>
              <a:gd name="T21" fmla="*/ 2147483646 h 36"/>
              <a:gd name="T22" fmla="*/ 2147483646 w 34"/>
              <a:gd name="T23" fmla="*/ 2147483646 h 36"/>
              <a:gd name="T24" fmla="*/ 0 w 34"/>
              <a:gd name="T25" fmla="*/ 2147483646 h 36"/>
              <a:gd name="T26" fmla="*/ 2147483646 w 34"/>
              <a:gd name="T27" fmla="*/ 0 h 36"/>
              <a:gd name="T28" fmla="*/ 2147483646 w 34"/>
              <a:gd name="T29" fmla="*/ 2147483646 h 36"/>
              <a:gd name="T30" fmla="*/ 2147483646 w 34"/>
              <a:gd name="T31" fmla="*/ 2147483646 h 36"/>
              <a:gd name="T32" fmla="*/ 2147483646 w 34"/>
              <a:gd name="T33" fmla="*/ 2147483646 h 36"/>
              <a:gd name="T34" fmla="*/ 2147483646 w 34"/>
              <a:gd name="T35" fmla="*/ 2147483646 h 36"/>
              <a:gd name="T36" fmla="*/ 2147483646 w 34"/>
              <a:gd name="T37" fmla="*/ 2147483646 h 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34" h="36">
                <a:moveTo>
                  <a:pt x="28" y="18"/>
                </a:moveTo>
                <a:lnTo>
                  <a:pt x="28" y="18"/>
                </a:lnTo>
                <a:cubicBezTo>
                  <a:pt x="28" y="11"/>
                  <a:pt x="24" y="6"/>
                  <a:pt x="17" y="6"/>
                </a:cubicBezTo>
                <a:cubicBezTo>
                  <a:pt x="11" y="6"/>
                  <a:pt x="7" y="11"/>
                  <a:pt x="7" y="18"/>
                </a:cubicBezTo>
                <a:cubicBezTo>
                  <a:pt x="7" y="24"/>
                  <a:pt x="11" y="30"/>
                  <a:pt x="17" y="30"/>
                </a:cubicBezTo>
                <a:cubicBezTo>
                  <a:pt x="24" y="30"/>
                  <a:pt x="28" y="24"/>
                  <a:pt x="28" y="18"/>
                </a:cubicBezTo>
                <a:close/>
                <a:moveTo>
                  <a:pt x="34" y="34"/>
                </a:moveTo>
                <a:lnTo>
                  <a:pt x="34" y="34"/>
                </a:lnTo>
                <a:lnTo>
                  <a:pt x="28" y="34"/>
                </a:lnTo>
                <a:lnTo>
                  <a:pt x="28" y="29"/>
                </a:lnTo>
                <a:cubicBezTo>
                  <a:pt x="25" y="33"/>
                  <a:pt x="21" y="36"/>
                  <a:pt x="16" y="36"/>
                </a:cubicBezTo>
                <a:cubicBezTo>
                  <a:pt x="6" y="36"/>
                  <a:pt x="0" y="27"/>
                  <a:pt x="0" y="17"/>
                </a:cubicBezTo>
                <a:cubicBezTo>
                  <a:pt x="0" y="8"/>
                  <a:pt x="6" y="0"/>
                  <a:pt x="16" y="0"/>
                </a:cubicBezTo>
                <a:cubicBezTo>
                  <a:pt x="21" y="0"/>
                  <a:pt x="25" y="2"/>
                  <a:pt x="28" y="6"/>
                </a:cubicBezTo>
                <a:lnTo>
                  <a:pt x="28" y="1"/>
                </a:lnTo>
                <a:lnTo>
                  <a:pt x="34" y="1"/>
                </a:lnTo>
                <a:lnTo>
                  <a:pt x="34" y="34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28" name="Freeform 49">
            <a:extLst>
              <a:ext uri="{FF2B5EF4-FFF2-40B4-BE49-F238E27FC236}">
                <a16:creationId xmlns:a16="http://schemas.microsoft.com/office/drawing/2014/main" id="{488AB27A-DA55-45A8-BC20-81106BEDF349}"/>
              </a:ext>
            </a:extLst>
          </xdr:cNvPr>
          <xdr:cNvSpPr>
            <a:spLocks noEditPoints="1"/>
          </xdr:cNvSpPr>
        </xdr:nvSpPr>
        <xdr:spPr bwMode="auto">
          <a:xfrm>
            <a:off x="888365" y="430530"/>
            <a:ext cx="32385" cy="34925"/>
          </a:xfrm>
          <a:custGeom>
            <a:avLst/>
            <a:gdLst>
              <a:gd name="T0" fmla="*/ 2147483646 w 34"/>
              <a:gd name="T1" fmla="*/ 2147483646 h 36"/>
              <a:gd name="T2" fmla="*/ 2147483646 w 34"/>
              <a:gd name="T3" fmla="*/ 2147483646 h 36"/>
              <a:gd name="T4" fmla="*/ 2147483646 w 34"/>
              <a:gd name="T5" fmla="*/ 2147483646 h 36"/>
              <a:gd name="T6" fmla="*/ 2147483646 w 34"/>
              <a:gd name="T7" fmla="*/ 2147483646 h 36"/>
              <a:gd name="T8" fmla="*/ 2147483646 w 34"/>
              <a:gd name="T9" fmla="*/ 2147483646 h 36"/>
              <a:gd name="T10" fmla="*/ 2147483646 w 34"/>
              <a:gd name="T11" fmla="*/ 2147483646 h 36"/>
              <a:gd name="T12" fmla="*/ 2147483646 w 34"/>
              <a:gd name="T13" fmla="*/ 2147483646 h 36"/>
              <a:gd name="T14" fmla="*/ 2147483646 w 34"/>
              <a:gd name="T15" fmla="*/ 2147483646 h 36"/>
              <a:gd name="T16" fmla="*/ 2147483646 w 34"/>
              <a:gd name="T17" fmla="*/ 2147483646 h 36"/>
              <a:gd name="T18" fmla="*/ 2147483646 w 34"/>
              <a:gd name="T19" fmla="*/ 2147483646 h 36"/>
              <a:gd name="T20" fmla="*/ 2147483646 w 34"/>
              <a:gd name="T21" fmla="*/ 2147483646 h 36"/>
              <a:gd name="T22" fmla="*/ 2147483646 w 34"/>
              <a:gd name="T23" fmla="*/ 2147483646 h 36"/>
              <a:gd name="T24" fmla="*/ 2147483646 w 34"/>
              <a:gd name="T25" fmla="*/ 2147483646 h 36"/>
              <a:gd name="T26" fmla="*/ 0 w 34"/>
              <a:gd name="T27" fmla="*/ 2147483646 h 36"/>
              <a:gd name="T28" fmla="*/ 2147483646 w 34"/>
              <a:gd name="T29" fmla="*/ 0 h 36"/>
              <a:gd name="T30" fmla="*/ 2147483646 w 34"/>
              <a:gd name="T31" fmla="*/ 2147483646 h 36"/>
              <a:gd name="T32" fmla="*/ 2147483646 w 34"/>
              <a:gd name="T33" fmla="*/ 2147483646 h 36"/>
              <a:gd name="T34" fmla="*/ 2147483646 w 34"/>
              <a:gd name="T35" fmla="*/ 2147483646 h 36"/>
              <a:gd name="T36" fmla="*/ 2147483646 w 34"/>
              <a:gd name="T37" fmla="*/ 2147483646 h 36"/>
              <a:gd name="T38" fmla="*/ 2147483646 w 34"/>
              <a:gd name="T39" fmla="*/ 2147483646 h 36"/>
              <a:gd name="T40" fmla="*/ 2147483646 w 34"/>
              <a:gd name="T41" fmla="*/ 2147483646 h 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34" h="36">
                <a:moveTo>
                  <a:pt x="28" y="18"/>
                </a:moveTo>
                <a:lnTo>
                  <a:pt x="28" y="18"/>
                </a:lnTo>
                <a:cubicBezTo>
                  <a:pt x="28" y="11"/>
                  <a:pt x="24" y="6"/>
                  <a:pt x="17" y="6"/>
                </a:cubicBezTo>
                <a:cubicBezTo>
                  <a:pt x="11" y="6"/>
                  <a:pt x="7" y="11"/>
                  <a:pt x="7" y="18"/>
                </a:cubicBezTo>
                <a:cubicBezTo>
                  <a:pt x="7" y="24"/>
                  <a:pt x="11" y="30"/>
                  <a:pt x="17" y="30"/>
                </a:cubicBezTo>
                <a:cubicBezTo>
                  <a:pt x="24" y="30"/>
                  <a:pt x="28" y="24"/>
                  <a:pt x="28" y="18"/>
                </a:cubicBezTo>
                <a:close/>
                <a:moveTo>
                  <a:pt x="34" y="34"/>
                </a:moveTo>
                <a:lnTo>
                  <a:pt x="34" y="34"/>
                </a:lnTo>
                <a:lnTo>
                  <a:pt x="28" y="34"/>
                </a:lnTo>
                <a:lnTo>
                  <a:pt x="28" y="29"/>
                </a:lnTo>
                <a:cubicBezTo>
                  <a:pt x="25" y="33"/>
                  <a:pt x="21" y="36"/>
                  <a:pt x="16" y="36"/>
                </a:cubicBezTo>
                <a:cubicBezTo>
                  <a:pt x="6" y="36"/>
                  <a:pt x="0" y="27"/>
                  <a:pt x="0" y="17"/>
                </a:cubicBezTo>
                <a:cubicBezTo>
                  <a:pt x="0" y="8"/>
                  <a:pt x="6" y="0"/>
                  <a:pt x="16" y="0"/>
                </a:cubicBezTo>
                <a:cubicBezTo>
                  <a:pt x="21" y="0"/>
                  <a:pt x="25" y="2"/>
                  <a:pt x="28" y="6"/>
                </a:cubicBezTo>
                <a:lnTo>
                  <a:pt x="28" y="1"/>
                </a:lnTo>
                <a:lnTo>
                  <a:pt x="34" y="1"/>
                </a:lnTo>
                <a:lnTo>
                  <a:pt x="34" y="34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29" name="Freeform 50">
            <a:extLst>
              <a:ext uri="{FF2B5EF4-FFF2-40B4-BE49-F238E27FC236}">
                <a16:creationId xmlns:a16="http://schemas.microsoft.com/office/drawing/2014/main" id="{95DBB05B-0044-4C8C-95C0-242587E8FF75}"/>
              </a:ext>
            </a:extLst>
          </xdr:cNvPr>
          <xdr:cNvSpPr>
            <a:spLocks/>
          </xdr:cNvSpPr>
        </xdr:nvSpPr>
        <xdr:spPr bwMode="auto">
          <a:xfrm>
            <a:off x="926465" y="419100"/>
            <a:ext cx="15875" cy="44450"/>
          </a:xfrm>
          <a:custGeom>
            <a:avLst/>
            <a:gdLst>
              <a:gd name="T0" fmla="*/ 2147483646 w 17"/>
              <a:gd name="T1" fmla="*/ 2147483646 h 46"/>
              <a:gd name="T2" fmla="*/ 2147483646 w 17"/>
              <a:gd name="T3" fmla="*/ 2147483646 h 46"/>
              <a:gd name="T4" fmla="*/ 2147483646 w 17"/>
              <a:gd name="T5" fmla="*/ 2147483646 h 46"/>
              <a:gd name="T6" fmla="*/ 2147483646 w 17"/>
              <a:gd name="T7" fmla="*/ 2147483646 h 46"/>
              <a:gd name="T8" fmla="*/ 0 w 17"/>
              <a:gd name="T9" fmla="*/ 2147483646 h 46"/>
              <a:gd name="T10" fmla="*/ 0 w 17"/>
              <a:gd name="T11" fmla="*/ 2147483646 h 46"/>
              <a:gd name="T12" fmla="*/ 2147483646 w 17"/>
              <a:gd name="T13" fmla="*/ 2147483646 h 46"/>
              <a:gd name="T14" fmla="*/ 2147483646 w 17"/>
              <a:gd name="T15" fmla="*/ 0 h 46"/>
              <a:gd name="T16" fmla="*/ 2147483646 w 17"/>
              <a:gd name="T17" fmla="*/ 0 h 46"/>
              <a:gd name="T18" fmla="*/ 2147483646 w 17"/>
              <a:gd name="T19" fmla="*/ 2147483646 h 46"/>
              <a:gd name="T20" fmla="*/ 2147483646 w 17"/>
              <a:gd name="T21" fmla="*/ 2147483646 h 46"/>
              <a:gd name="T22" fmla="*/ 2147483646 w 17"/>
              <a:gd name="T23" fmla="*/ 2147483646 h 46"/>
              <a:gd name="T24" fmla="*/ 2147483646 w 17"/>
              <a:gd name="T25" fmla="*/ 2147483646 h 46"/>
              <a:gd name="T26" fmla="*/ 2147483646 w 17"/>
              <a:gd name="T27" fmla="*/ 2147483646 h 4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7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7" y="13"/>
                </a:lnTo>
                <a:lnTo>
                  <a:pt x="17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30" name="Freeform 51">
            <a:extLst>
              <a:ext uri="{FF2B5EF4-FFF2-40B4-BE49-F238E27FC236}">
                <a16:creationId xmlns:a16="http://schemas.microsoft.com/office/drawing/2014/main" id="{DB125D89-759A-457F-A7E9-CBDB65584872}"/>
              </a:ext>
            </a:extLst>
          </xdr:cNvPr>
          <xdr:cNvSpPr>
            <a:spLocks/>
          </xdr:cNvSpPr>
        </xdr:nvSpPr>
        <xdr:spPr bwMode="auto">
          <a:xfrm>
            <a:off x="926465" y="419100"/>
            <a:ext cx="15875" cy="44450"/>
          </a:xfrm>
          <a:custGeom>
            <a:avLst/>
            <a:gdLst>
              <a:gd name="T0" fmla="*/ 2147483646 w 17"/>
              <a:gd name="T1" fmla="*/ 2147483646 h 46"/>
              <a:gd name="T2" fmla="*/ 2147483646 w 17"/>
              <a:gd name="T3" fmla="*/ 2147483646 h 46"/>
              <a:gd name="T4" fmla="*/ 2147483646 w 17"/>
              <a:gd name="T5" fmla="*/ 2147483646 h 46"/>
              <a:gd name="T6" fmla="*/ 2147483646 w 17"/>
              <a:gd name="T7" fmla="*/ 2147483646 h 46"/>
              <a:gd name="T8" fmla="*/ 0 w 17"/>
              <a:gd name="T9" fmla="*/ 2147483646 h 46"/>
              <a:gd name="T10" fmla="*/ 0 w 17"/>
              <a:gd name="T11" fmla="*/ 2147483646 h 46"/>
              <a:gd name="T12" fmla="*/ 2147483646 w 17"/>
              <a:gd name="T13" fmla="*/ 2147483646 h 46"/>
              <a:gd name="T14" fmla="*/ 2147483646 w 17"/>
              <a:gd name="T15" fmla="*/ 0 h 46"/>
              <a:gd name="T16" fmla="*/ 2147483646 w 17"/>
              <a:gd name="T17" fmla="*/ 0 h 46"/>
              <a:gd name="T18" fmla="*/ 2147483646 w 17"/>
              <a:gd name="T19" fmla="*/ 2147483646 h 46"/>
              <a:gd name="T20" fmla="*/ 2147483646 w 17"/>
              <a:gd name="T21" fmla="*/ 2147483646 h 46"/>
              <a:gd name="T22" fmla="*/ 2147483646 w 17"/>
              <a:gd name="T23" fmla="*/ 2147483646 h 46"/>
              <a:gd name="T24" fmla="*/ 2147483646 w 17"/>
              <a:gd name="T25" fmla="*/ 2147483646 h 46"/>
              <a:gd name="T26" fmla="*/ 2147483646 w 17"/>
              <a:gd name="T27" fmla="*/ 2147483646 h 46"/>
              <a:gd name="T28" fmla="*/ 2147483646 w 17"/>
              <a:gd name="T29" fmla="*/ 2147483646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7" h="46">
                <a:moveTo>
                  <a:pt x="10" y="46"/>
                </a:moveTo>
                <a:lnTo>
                  <a:pt x="10" y="46"/>
                </a:lnTo>
                <a:lnTo>
                  <a:pt x="4" y="46"/>
                </a:lnTo>
                <a:lnTo>
                  <a:pt x="4" y="19"/>
                </a:lnTo>
                <a:lnTo>
                  <a:pt x="0" y="19"/>
                </a:lnTo>
                <a:lnTo>
                  <a:pt x="0" y="13"/>
                </a:lnTo>
                <a:lnTo>
                  <a:pt x="4" y="13"/>
                </a:lnTo>
                <a:lnTo>
                  <a:pt x="4" y="0"/>
                </a:lnTo>
                <a:lnTo>
                  <a:pt x="10" y="0"/>
                </a:lnTo>
                <a:lnTo>
                  <a:pt x="10" y="13"/>
                </a:lnTo>
                <a:lnTo>
                  <a:pt x="17" y="13"/>
                </a:lnTo>
                <a:lnTo>
                  <a:pt x="17" y="19"/>
                </a:lnTo>
                <a:lnTo>
                  <a:pt x="10" y="19"/>
                </a:lnTo>
                <a:lnTo>
                  <a:pt x="10" y="46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31" name="Freeform 52">
            <a:extLst>
              <a:ext uri="{FF2B5EF4-FFF2-40B4-BE49-F238E27FC236}">
                <a16:creationId xmlns:a16="http://schemas.microsoft.com/office/drawing/2014/main" id="{A4FD022E-F2D5-4196-9194-F5BB40317D7F}"/>
              </a:ext>
            </a:extLst>
          </xdr:cNvPr>
          <xdr:cNvSpPr>
            <a:spLocks noEditPoints="1"/>
          </xdr:cNvSpPr>
        </xdr:nvSpPr>
        <xdr:spPr bwMode="auto">
          <a:xfrm>
            <a:off x="945515" y="412115"/>
            <a:ext cx="8255" cy="51435"/>
          </a:xfrm>
          <a:custGeom>
            <a:avLst/>
            <a:gdLst>
              <a:gd name="T0" fmla="*/ 2147483646 w 9"/>
              <a:gd name="T1" fmla="*/ 2147483646 h 53"/>
              <a:gd name="T2" fmla="*/ 2147483646 w 9"/>
              <a:gd name="T3" fmla="*/ 2147483646 h 53"/>
              <a:gd name="T4" fmla="*/ 2147483646 w 9"/>
              <a:gd name="T5" fmla="*/ 2147483646 h 53"/>
              <a:gd name="T6" fmla="*/ 2147483646 w 9"/>
              <a:gd name="T7" fmla="*/ 2147483646 h 53"/>
              <a:gd name="T8" fmla="*/ 2147483646 w 9"/>
              <a:gd name="T9" fmla="*/ 2147483646 h 53"/>
              <a:gd name="T10" fmla="*/ 2147483646 w 9"/>
              <a:gd name="T11" fmla="*/ 2147483646 h 53"/>
              <a:gd name="T12" fmla="*/ 2147483646 w 9"/>
              <a:gd name="T13" fmla="*/ 2147483646 h 53"/>
              <a:gd name="T14" fmla="*/ 2147483646 w 9"/>
              <a:gd name="T15" fmla="*/ 2147483646 h 53"/>
              <a:gd name="T16" fmla="*/ 2147483646 w 9"/>
              <a:gd name="T17" fmla="*/ 2147483646 h 53"/>
              <a:gd name="T18" fmla="*/ 0 w 9"/>
              <a:gd name="T19" fmla="*/ 2147483646 h 53"/>
              <a:gd name="T20" fmla="*/ 2147483646 w 9"/>
              <a:gd name="T21" fmla="*/ 0 h 53"/>
              <a:gd name="T22" fmla="*/ 2147483646 w 9"/>
              <a:gd name="T23" fmla="*/ 2147483646 h 53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9" h="53">
                <a:moveTo>
                  <a:pt x="2" y="20"/>
                </a:moveTo>
                <a:lnTo>
                  <a:pt x="2" y="20"/>
                </a:lnTo>
                <a:lnTo>
                  <a:pt x="8" y="20"/>
                </a:lnTo>
                <a:lnTo>
                  <a:pt x="8" y="53"/>
                </a:lnTo>
                <a:lnTo>
                  <a:pt x="2" y="53"/>
                </a:lnTo>
                <a:lnTo>
                  <a:pt x="2" y="20"/>
                </a:lnTo>
                <a:close/>
                <a:moveTo>
                  <a:pt x="9" y="4"/>
                </a:moveTo>
                <a:lnTo>
                  <a:pt x="9" y="4"/>
                </a:lnTo>
                <a:cubicBezTo>
                  <a:pt x="9" y="7"/>
                  <a:pt x="7" y="9"/>
                  <a:pt x="5" y="9"/>
                </a:cubicBezTo>
                <a:cubicBezTo>
                  <a:pt x="2" y="9"/>
                  <a:pt x="0" y="7"/>
                  <a:pt x="0" y="4"/>
                </a:cubicBezTo>
                <a:cubicBezTo>
                  <a:pt x="0" y="2"/>
                  <a:pt x="2" y="0"/>
                  <a:pt x="5" y="0"/>
                </a:cubicBezTo>
                <a:cubicBezTo>
                  <a:pt x="7" y="0"/>
                  <a:pt x="9" y="2"/>
                  <a:pt x="9" y="4"/>
                </a:cubicBez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32" name="Freeform 53">
            <a:extLst>
              <a:ext uri="{FF2B5EF4-FFF2-40B4-BE49-F238E27FC236}">
                <a16:creationId xmlns:a16="http://schemas.microsoft.com/office/drawing/2014/main" id="{FABC7E53-D86E-4AC6-A255-20C5C297E298}"/>
              </a:ext>
            </a:extLst>
          </xdr:cNvPr>
          <xdr:cNvSpPr>
            <a:spLocks noEditPoints="1"/>
          </xdr:cNvSpPr>
        </xdr:nvSpPr>
        <xdr:spPr bwMode="auto">
          <a:xfrm>
            <a:off x="945515" y="412115"/>
            <a:ext cx="8255" cy="51435"/>
          </a:xfrm>
          <a:custGeom>
            <a:avLst/>
            <a:gdLst>
              <a:gd name="T0" fmla="*/ 2147483646 w 9"/>
              <a:gd name="T1" fmla="*/ 2147483646 h 53"/>
              <a:gd name="T2" fmla="*/ 2147483646 w 9"/>
              <a:gd name="T3" fmla="*/ 2147483646 h 53"/>
              <a:gd name="T4" fmla="*/ 2147483646 w 9"/>
              <a:gd name="T5" fmla="*/ 2147483646 h 53"/>
              <a:gd name="T6" fmla="*/ 2147483646 w 9"/>
              <a:gd name="T7" fmla="*/ 2147483646 h 53"/>
              <a:gd name="T8" fmla="*/ 2147483646 w 9"/>
              <a:gd name="T9" fmla="*/ 2147483646 h 53"/>
              <a:gd name="T10" fmla="*/ 2147483646 w 9"/>
              <a:gd name="T11" fmla="*/ 2147483646 h 53"/>
              <a:gd name="T12" fmla="*/ 2147483646 w 9"/>
              <a:gd name="T13" fmla="*/ 2147483646 h 53"/>
              <a:gd name="T14" fmla="*/ 2147483646 w 9"/>
              <a:gd name="T15" fmla="*/ 2147483646 h 53"/>
              <a:gd name="T16" fmla="*/ 2147483646 w 9"/>
              <a:gd name="T17" fmla="*/ 2147483646 h 53"/>
              <a:gd name="T18" fmla="*/ 0 w 9"/>
              <a:gd name="T19" fmla="*/ 2147483646 h 53"/>
              <a:gd name="T20" fmla="*/ 2147483646 w 9"/>
              <a:gd name="T21" fmla="*/ 0 h 53"/>
              <a:gd name="T22" fmla="*/ 2147483646 w 9"/>
              <a:gd name="T23" fmla="*/ 2147483646 h 53"/>
              <a:gd name="T24" fmla="*/ 2147483646 w 9"/>
              <a:gd name="T25" fmla="*/ 2147483646 h 5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" h="53">
                <a:moveTo>
                  <a:pt x="2" y="20"/>
                </a:moveTo>
                <a:lnTo>
                  <a:pt x="2" y="20"/>
                </a:lnTo>
                <a:lnTo>
                  <a:pt x="8" y="20"/>
                </a:lnTo>
                <a:lnTo>
                  <a:pt x="8" y="53"/>
                </a:lnTo>
                <a:lnTo>
                  <a:pt x="2" y="53"/>
                </a:lnTo>
                <a:lnTo>
                  <a:pt x="2" y="20"/>
                </a:lnTo>
                <a:close/>
                <a:moveTo>
                  <a:pt x="9" y="4"/>
                </a:moveTo>
                <a:lnTo>
                  <a:pt x="9" y="4"/>
                </a:lnTo>
                <a:cubicBezTo>
                  <a:pt x="9" y="7"/>
                  <a:pt x="7" y="9"/>
                  <a:pt x="5" y="9"/>
                </a:cubicBezTo>
                <a:cubicBezTo>
                  <a:pt x="2" y="9"/>
                  <a:pt x="0" y="7"/>
                  <a:pt x="0" y="4"/>
                </a:cubicBezTo>
                <a:cubicBezTo>
                  <a:pt x="0" y="2"/>
                  <a:pt x="2" y="0"/>
                  <a:pt x="5" y="0"/>
                </a:cubicBezTo>
                <a:cubicBezTo>
                  <a:pt x="7" y="0"/>
                  <a:pt x="9" y="2"/>
                  <a:pt x="9" y="4"/>
                </a:cubicBez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33" name="Freeform 54">
            <a:extLst>
              <a:ext uri="{FF2B5EF4-FFF2-40B4-BE49-F238E27FC236}">
                <a16:creationId xmlns:a16="http://schemas.microsoft.com/office/drawing/2014/main" id="{95C270AF-9C49-4679-83DE-21CD85EB47B9}"/>
              </a:ext>
            </a:extLst>
          </xdr:cNvPr>
          <xdr:cNvSpPr>
            <a:spLocks noEditPoints="1"/>
          </xdr:cNvSpPr>
        </xdr:nvSpPr>
        <xdr:spPr bwMode="auto">
          <a:xfrm>
            <a:off x="959485" y="430530"/>
            <a:ext cx="34290" cy="34925"/>
          </a:xfrm>
          <a:custGeom>
            <a:avLst/>
            <a:gdLst>
              <a:gd name="T0" fmla="*/ 2147483646 w 36"/>
              <a:gd name="T1" fmla="*/ 2147483646 h 36"/>
              <a:gd name="T2" fmla="*/ 2147483646 w 36"/>
              <a:gd name="T3" fmla="*/ 2147483646 h 36"/>
              <a:gd name="T4" fmla="*/ 2147483646 w 36"/>
              <a:gd name="T5" fmla="*/ 2147483646 h 36"/>
              <a:gd name="T6" fmla="*/ 2147483646 w 36"/>
              <a:gd name="T7" fmla="*/ 2147483646 h 36"/>
              <a:gd name="T8" fmla="*/ 2147483646 w 36"/>
              <a:gd name="T9" fmla="*/ 2147483646 h 36"/>
              <a:gd name="T10" fmla="*/ 2147483646 w 36"/>
              <a:gd name="T11" fmla="*/ 2147483646 h 36"/>
              <a:gd name="T12" fmla="*/ 2147483646 w 36"/>
              <a:gd name="T13" fmla="*/ 2147483646 h 36"/>
              <a:gd name="T14" fmla="*/ 2147483646 w 36"/>
              <a:gd name="T15" fmla="*/ 2147483646 h 36"/>
              <a:gd name="T16" fmla="*/ 2147483646 w 36"/>
              <a:gd name="T17" fmla="*/ 2147483646 h 36"/>
              <a:gd name="T18" fmla="*/ 0 w 36"/>
              <a:gd name="T19" fmla="*/ 2147483646 h 36"/>
              <a:gd name="T20" fmla="*/ 2147483646 w 36"/>
              <a:gd name="T21" fmla="*/ 0 h 36"/>
              <a:gd name="T22" fmla="*/ 2147483646 w 36"/>
              <a:gd name="T23" fmla="*/ 2147483646 h 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36" h="36">
                <a:moveTo>
                  <a:pt x="7" y="18"/>
                </a:moveTo>
                <a:lnTo>
                  <a:pt x="7" y="18"/>
                </a:lnTo>
                <a:cubicBezTo>
                  <a:pt x="7" y="24"/>
                  <a:pt x="12" y="29"/>
                  <a:pt x="18" y="29"/>
                </a:cubicBezTo>
                <a:cubicBezTo>
                  <a:pt x="25" y="29"/>
                  <a:pt x="30" y="24"/>
                  <a:pt x="30" y="18"/>
                </a:cubicBezTo>
                <a:cubicBezTo>
                  <a:pt x="30" y="11"/>
                  <a:pt x="25" y="6"/>
                  <a:pt x="18" y="6"/>
                </a:cubicBezTo>
                <a:cubicBezTo>
                  <a:pt x="12" y="6"/>
                  <a:pt x="7" y="11"/>
                  <a:pt x="7" y="18"/>
                </a:cubicBezTo>
                <a:close/>
                <a:moveTo>
                  <a:pt x="36" y="18"/>
                </a:moveTo>
                <a:lnTo>
                  <a:pt x="36" y="18"/>
                </a:lnTo>
                <a:cubicBezTo>
                  <a:pt x="36" y="28"/>
                  <a:pt x="29" y="36"/>
                  <a:pt x="18" y="36"/>
                </a:cubicBezTo>
                <a:cubicBezTo>
                  <a:pt x="8" y="36"/>
                  <a:pt x="0" y="28"/>
                  <a:pt x="0" y="18"/>
                </a:cubicBezTo>
                <a:cubicBezTo>
                  <a:pt x="0" y="8"/>
                  <a:pt x="8" y="0"/>
                  <a:pt x="18" y="0"/>
                </a:cubicBezTo>
                <a:cubicBezTo>
                  <a:pt x="29" y="0"/>
                  <a:pt x="36" y="8"/>
                  <a:pt x="36" y="18"/>
                </a:cubicBez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34" name="Freeform 55">
            <a:extLst>
              <a:ext uri="{FF2B5EF4-FFF2-40B4-BE49-F238E27FC236}">
                <a16:creationId xmlns:a16="http://schemas.microsoft.com/office/drawing/2014/main" id="{AD0005F6-2985-41C6-9A7F-C845F5B229B9}"/>
              </a:ext>
            </a:extLst>
          </xdr:cNvPr>
          <xdr:cNvSpPr>
            <a:spLocks noEditPoints="1"/>
          </xdr:cNvSpPr>
        </xdr:nvSpPr>
        <xdr:spPr bwMode="auto">
          <a:xfrm>
            <a:off x="959485" y="430530"/>
            <a:ext cx="34290" cy="34925"/>
          </a:xfrm>
          <a:custGeom>
            <a:avLst/>
            <a:gdLst>
              <a:gd name="T0" fmla="*/ 2147483646 w 36"/>
              <a:gd name="T1" fmla="*/ 2147483646 h 36"/>
              <a:gd name="T2" fmla="*/ 2147483646 w 36"/>
              <a:gd name="T3" fmla="*/ 2147483646 h 36"/>
              <a:gd name="T4" fmla="*/ 2147483646 w 36"/>
              <a:gd name="T5" fmla="*/ 2147483646 h 36"/>
              <a:gd name="T6" fmla="*/ 2147483646 w 36"/>
              <a:gd name="T7" fmla="*/ 2147483646 h 36"/>
              <a:gd name="T8" fmla="*/ 2147483646 w 36"/>
              <a:gd name="T9" fmla="*/ 2147483646 h 36"/>
              <a:gd name="T10" fmla="*/ 2147483646 w 36"/>
              <a:gd name="T11" fmla="*/ 2147483646 h 36"/>
              <a:gd name="T12" fmla="*/ 2147483646 w 36"/>
              <a:gd name="T13" fmla="*/ 2147483646 h 36"/>
              <a:gd name="T14" fmla="*/ 2147483646 w 36"/>
              <a:gd name="T15" fmla="*/ 2147483646 h 36"/>
              <a:gd name="T16" fmla="*/ 2147483646 w 36"/>
              <a:gd name="T17" fmla="*/ 2147483646 h 36"/>
              <a:gd name="T18" fmla="*/ 2147483646 w 36"/>
              <a:gd name="T19" fmla="*/ 2147483646 h 36"/>
              <a:gd name="T20" fmla="*/ 0 w 36"/>
              <a:gd name="T21" fmla="*/ 2147483646 h 36"/>
              <a:gd name="T22" fmla="*/ 2147483646 w 36"/>
              <a:gd name="T23" fmla="*/ 0 h 36"/>
              <a:gd name="T24" fmla="*/ 2147483646 w 36"/>
              <a:gd name="T25" fmla="*/ 2147483646 h 36"/>
              <a:gd name="T26" fmla="*/ 2147483646 w 36"/>
              <a:gd name="T27" fmla="*/ 2147483646 h 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36" h="36">
                <a:moveTo>
                  <a:pt x="7" y="18"/>
                </a:moveTo>
                <a:lnTo>
                  <a:pt x="7" y="18"/>
                </a:lnTo>
                <a:cubicBezTo>
                  <a:pt x="7" y="24"/>
                  <a:pt x="12" y="29"/>
                  <a:pt x="18" y="29"/>
                </a:cubicBezTo>
                <a:cubicBezTo>
                  <a:pt x="25" y="29"/>
                  <a:pt x="30" y="24"/>
                  <a:pt x="30" y="18"/>
                </a:cubicBezTo>
                <a:cubicBezTo>
                  <a:pt x="30" y="11"/>
                  <a:pt x="25" y="6"/>
                  <a:pt x="18" y="6"/>
                </a:cubicBezTo>
                <a:cubicBezTo>
                  <a:pt x="12" y="6"/>
                  <a:pt x="7" y="11"/>
                  <a:pt x="7" y="18"/>
                </a:cubicBezTo>
                <a:close/>
                <a:moveTo>
                  <a:pt x="36" y="18"/>
                </a:moveTo>
                <a:lnTo>
                  <a:pt x="36" y="18"/>
                </a:lnTo>
                <a:cubicBezTo>
                  <a:pt x="36" y="28"/>
                  <a:pt x="29" y="36"/>
                  <a:pt x="18" y="36"/>
                </a:cubicBezTo>
                <a:cubicBezTo>
                  <a:pt x="8" y="36"/>
                  <a:pt x="0" y="28"/>
                  <a:pt x="0" y="18"/>
                </a:cubicBezTo>
                <a:cubicBezTo>
                  <a:pt x="0" y="8"/>
                  <a:pt x="8" y="0"/>
                  <a:pt x="18" y="0"/>
                </a:cubicBezTo>
                <a:cubicBezTo>
                  <a:pt x="29" y="0"/>
                  <a:pt x="36" y="8"/>
                  <a:pt x="36" y="18"/>
                </a:cubicBez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35" name="Freeform 56">
            <a:extLst>
              <a:ext uri="{FF2B5EF4-FFF2-40B4-BE49-F238E27FC236}">
                <a16:creationId xmlns:a16="http://schemas.microsoft.com/office/drawing/2014/main" id="{A0C1D7E6-6B4A-491A-9B81-DDCF66163108}"/>
              </a:ext>
            </a:extLst>
          </xdr:cNvPr>
          <xdr:cNvSpPr>
            <a:spLocks/>
          </xdr:cNvSpPr>
        </xdr:nvSpPr>
        <xdr:spPr bwMode="auto">
          <a:xfrm>
            <a:off x="999490" y="430530"/>
            <a:ext cx="27940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7" y="0"/>
                  <a:pt x="29" y="6"/>
                  <a:pt x="29" y="14"/>
                </a:cubicBezTo>
                <a:lnTo>
                  <a:pt x="29" y="34"/>
                </a:lnTo>
                <a:lnTo>
                  <a:pt x="23" y="34"/>
                </a:lnTo>
                <a:lnTo>
                  <a:pt x="23" y="15"/>
                </a:lnTo>
                <a:cubicBezTo>
                  <a:pt x="23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36" name="Freeform 57">
            <a:extLst>
              <a:ext uri="{FF2B5EF4-FFF2-40B4-BE49-F238E27FC236}">
                <a16:creationId xmlns:a16="http://schemas.microsoft.com/office/drawing/2014/main" id="{7FBD1B21-A74D-4941-ACDC-86FB27439DC5}"/>
              </a:ext>
            </a:extLst>
          </xdr:cNvPr>
          <xdr:cNvSpPr>
            <a:spLocks/>
          </xdr:cNvSpPr>
        </xdr:nvSpPr>
        <xdr:spPr bwMode="auto">
          <a:xfrm>
            <a:off x="999490" y="430530"/>
            <a:ext cx="27940" cy="33020"/>
          </a:xfrm>
          <a:custGeom>
            <a:avLst/>
            <a:gdLst>
              <a:gd name="T0" fmla="*/ 2147483646 w 29"/>
              <a:gd name="T1" fmla="*/ 2147483646 h 34"/>
              <a:gd name="T2" fmla="*/ 2147483646 w 29"/>
              <a:gd name="T3" fmla="*/ 2147483646 h 34"/>
              <a:gd name="T4" fmla="*/ 2147483646 w 29"/>
              <a:gd name="T5" fmla="*/ 2147483646 h 34"/>
              <a:gd name="T6" fmla="*/ 2147483646 w 29"/>
              <a:gd name="T7" fmla="*/ 0 h 34"/>
              <a:gd name="T8" fmla="*/ 2147483646 w 29"/>
              <a:gd name="T9" fmla="*/ 2147483646 h 34"/>
              <a:gd name="T10" fmla="*/ 2147483646 w 29"/>
              <a:gd name="T11" fmla="*/ 2147483646 h 34"/>
              <a:gd name="T12" fmla="*/ 2147483646 w 29"/>
              <a:gd name="T13" fmla="*/ 2147483646 h 34"/>
              <a:gd name="T14" fmla="*/ 2147483646 w 29"/>
              <a:gd name="T15" fmla="*/ 2147483646 h 34"/>
              <a:gd name="T16" fmla="*/ 2147483646 w 29"/>
              <a:gd name="T17" fmla="*/ 2147483646 h 34"/>
              <a:gd name="T18" fmla="*/ 2147483646 w 29"/>
              <a:gd name="T19" fmla="*/ 2147483646 h 34"/>
              <a:gd name="T20" fmla="*/ 2147483646 w 29"/>
              <a:gd name="T21" fmla="*/ 2147483646 h 34"/>
              <a:gd name="T22" fmla="*/ 0 w 29"/>
              <a:gd name="T23" fmla="*/ 2147483646 h 34"/>
              <a:gd name="T24" fmla="*/ 0 w 29"/>
              <a:gd name="T25" fmla="*/ 2147483646 h 34"/>
              <a:gd name="T26" fmla="*/ 2147483646 w 29"/>
              <a:gd name="T27" fmla="*/ 2147483646 h 34"/>
              <a:gd name="T28" fmla="*/ 2147483646 w 29"/>
              <a:gd name="T29" fmla="*/ 2147483646 h 34"/>
              <a:gd name="T30" fmla="*/ 2147483646 w 29"/>
              <a:gd name="T31" fmla="*/ 2147483646 h 3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9" h="34">
                <a:moveTo>
                  <a:pt x="7" y="5"/>
                </a:moveTo>
                <a:lnTo>
                  <a:pt x="7" y="5"/>
                </a:lnTo>
                <a:cubicBezTo>
                  <a:pt x="9" y="2"/>
                  <a:pt x="13" y="0"/>
                  <a:pt x="17" y="0"/>
                </a:cubicBezTo>
                <a:cubicBezTo>
                  <a:pt x="27" y="0"/>
                  <a:pt x="29" y="6"/>
                  <a:pt x="29" y="14"/>
                </a:cubicBezTo>
                <a:lnTo>
                  <a:pt x="29" y="34"/>
                </a:lnTo>
                <a:lnTo>
                  <a:pt x="23" y="34"/>
                </a:lnTo>
                <a:lnTo>
                  <a:pt x="23" y="15"/>
                </a:lnTo>
                <a:cubicBezTo>
                  <a:pt x="23" y="9"/>
                  <a:pt x="22" y="6"/>
                  <a:pt x="15" y="6"/>
                </a:cubicBezTo>
                <a:cubicBezTo>
                  <a:pt x="7" y="6"/>
                  <a:pt x="7" y="13"/>
                  <a:pt x="7" y="19"/>
                </a:cubicBezTo>
                <a:lnTo>
                  <a:pt x="7" y="34"/>
                </a:lnTo>
                <a:lnTo>
                  <a:pt x="0" y="34"/>
                </a:lnTo>
                <a:lnTo>
                  <a:pt x="0" y="1"/>
                </a:lnTo>
                <a:lnTo>
                  <a:pt x="7" y="1"/>
                </a:lnTo>
                <a:lnTo>
                  <a:pt x="7" y="5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37" name="Freeform 58">
            <a:extLst>
              <a:ext uri="{FF2B5EF4-FFF2-40B4-BE49-F238E27FC236}">
                <a16:creationId xmlns:a16="http://schemas.microsoft.com/office/drawing/2014/main" id="{BA6793C8-DC6F-404D-81A6-8FA2BCBBADB1}"/>
              </a:ext>
            </a:extLst>
          </xdr:cNvPr>
          <xdr:cNvSpPr>
            <a:spLocks noEditPoints="1"/>
          </xdr:cNvSpPr>
        </xdr:nvSpPr>
        <xdr:spPr bwMode="auto">
          <a:xfrm>
            <a:off x="1033145" y="430530"/>
            <a:ext cx="33020" cy="34925"/>
          </a:xfrm>
          <a:custGeom>
            <a:avLst/>
            <a:gdLst>
              <a:gd name="T0" fmla="*/ 2147483646 w 35"/>
              <a:gd name="T1" fmla="*/ 2147483646 h 36"/>
              <a:gd name="T2" fmla="*/ 2147483646 w 35"/>
              <a:gd name="T3" fmla="*/ 2147483646 h 36"/>
              <a:gd name="T4" fmla="*/ 2147483646 w 35"/>
              <a:gd name="T5" fmla="*/ 2147483646 h 36"/>
              <a:gd name="T6" fmla="*/ 2147483646 w 35"/>
              <a:gd name="T7" fmla="*/ 2147483646 h 36"/>
              <a:gd name="T8" fmla="*/ 2147483646 w 35"/>
              <a:gd name="T9" fmla="*/ 2147483646 h 36"/>
              <a:gd name="T10" fmla="*/ 2147483646 w 35"/>
              <a:gd name="T11" fmla="*/ 2147483646 h 36"/>
              <a:gd name="T12" fmla="*/ 2147483646 w 35"/>
              <a:gd name="T13" fmla="*/ 2147483646 h 36"/>
              <a:gd name="T14" fmla="*/ 2147483646 w 35"/>
              <a:gd name="T15" fmla="*/ 2147483646 h 36"/>
              <a:gd name="T16" fmla="*/ 2147483646 w 35"/>
              <a:gd name="T17" fmla="*/ 2147483646 h 36"/>
              <a:gd name="T18" fmla="*/ 2147483646 w 35"/>
              <a:gd name="T19" fmla="*/ 2147483646 h 36"/>
              <a:gd name="T20" fmla="*/ 2147483646 w 35"/>
              <a:gd name="T21" fmla="*/ 2147483646 h 36"/>
              <a:gd name="T22" fmla="*/ 2147483646 w 35"/>
              <a:gd name="T23" fmla="*/ 2147483646 h 36"/>
              <a:gd name="T24" fmla="*/ 0 w 35"/>
              <a:gd name="T25" fmla="*/ 2147483646 h 36"/>
              <a:gd name="T26" fmla="*/ 2147483646 w 35"/>
              <a:gd name="T27" fmla="*/ 0 h 36"/>
              <a:gd name="T28" fmla="*/ 2147483646 w 35"/>
              <a:gd name="T29" fmla="*/ 2147483646 h 36"/>
              <a:gd name="T30" fmla="*/ 2147483646 w 35"/>
              <a:gd name="T31" fmla="*/ 2147483646 h 36"/>
              <a:gd name="T32" fmla="*/ 2147483646 w 35"/>
              <a:gd name="T33" fmla="*/ 2147483646 h 36"/>
              <a:gd name="T34" fmla="*/ 2147483646 w 35"/>
              <a:gd name="T35" fmla="*/ 2147483646 h 36"/>
              <a:gd name="T36" fmla="*/ 2147483646 w 35"/>
              <a:gd name="T37" fmla="*/ 2147483646 h 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35" h="36">
                <a:moveTo>
                  <a:pt x="29" y="18"/>
                </a:moveTo>
                <a:lnTo>
                  <a:pt x="29" y="18"/>
                </a:lnTo>
                <a:cubicBezTo>
                  <a:pt x="29" y="11"/>
                  <a:pt x="25" y="6"/>
                  <a:pt x="18" y="6"/>
                </a:cubicBezTo>
                <a:cubicBezTo>
                  <a:pt x="11" y="6"/>
                  <a:pt x="7" y="11"/>
                  <a:pt x="7" y="18"/>
                </a:cubicBezTo>
                <a:cubicBezTo>
                  <a:pt x="7" y="24"/>
                  <a:pt x="11" y="30"/>
                  <a:pt x="18" y="30"/>
                </a:cubicBezTo>
                <a:cubicBezTo>
                  <a:pt x="25" y="30"/>
                  <a:pt x="29" y="24"/>
                  <a:pt x="29" y="18"/>
                </a:cubicBezTo>
                <a:close/>
                <a:moveTo>
                  <a:pt x="35" y="34"/>
                </a:moveTo>
                <a:lnTo>
                  <a:pt x="35" y="34"/>
                </a:lnTo>
                <a:lnTo>
                  <a:pt x="28" y="34"/>
                </a:lnTo>
                <a:lnTo>
                  <a:pt x="28" y="29"/>
                </a:lnTo>
                <a:cubicBezTo>
                  <a:pt x="25" y="33"/>
                  <a:pt x="21" y="36"/>
                  <a:pt x="17" y="36"/>
                </a:cubicBezTo>
                <a:cubicBezTo>
                  <a:pt x="6" y="36"/>
                  <a:pt x="0" y="27"/>
                  <a:pt x="0" y="17"/>
                </a:cubicBezTo>
                <a:cubicBezTo>
                  <a:pt x="0" y="8"/>
                  <a:pt x="7" y="0"/>
                  <a:pt x="16" y="0"/>
                </a:cubicBezTo>
                <a:cubicBezTo>
                  <a:pt x="21" y="0"/>
                  <a:pt x="25" y="2"/>
                  <a:pt x="28" y="6"/>
                </a:cubicBezTo>
                <a:lnTo>
                  <a:pt x="28" y="1"/>
                </a:lnTo>
                <a:lnTo>
                  <a:pt x="35" y="1"/>
                </a:lnTo>
                <a:lnTo>
                  <a:pt x="35" y="34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38" name="Freeform 59">
            <a:extLst>
              <a:ext uri="{FF2B5EF4-FFF2-40B4-BE49-F238E27FC236}">
                <a16:creationId xmlns:a16="http://schemas.microsoft.com/office/drawing/2014/main" id="{37CD5768-7888-427A-BAC3-C99E0BBF4BDF}"/>
              </a:ext>
            </a:extLst>
          </xdr:cNvPr>
          <xdr:cNvSpPr>
            <a:spLocks noEditPoints="1"/>
          </xdr:cNvSpPr>
        </xdr:nvSpPr>
        <xdr:spPr bwMode="auto">
          <a:xfrm>
            <a:off x="1033145" y="430530"/>
            <a:ext cx="33020" cy="34925"/>
          </a:xfrm>
          <a:custGeom>
            <a:avLst/>
            <a:gdLst>
              <a:gd name="T0" fmla="*/ 2147483646 w 35"/>
              <a:gd name="T1" fmla="*/ 2147483646 h 36"/>
              <a:gd name="T2" fmla="*/ 2147483646 w 35"/>
              <a:gd name="T3" fmla="*/ 2147483646 h 36"/>
              <a:gd name="T4" fmla="*/ 2147483646 w 35"/>
              <a:gd name="T5" fmla="*/ 2147483646 h 36"/>
              <a:gd name="T6" fmla="*/ 2147483646 w 35"/>
              <a:gd name="T7" fmla="*/ 2147483646 h 36"/>
              <a:gd name="T8" fmla="*/ 2147483646 w 35"/>
              <a:gd name="T9" fmla="*/ 2147483646 h 36"/>
              <a:gd name="T10" fmla="*/ 2147483646 w 35"/>
              <a:gd name="T11" fmla="*/ 2147483646 h 36"/>
              <a:gd name="T12" fmla="*/ 2147483646 w 35"/>
              <a:gd name="T13" fmla="*/ 2147483646 h 36"/>
              <a:gd name="T14" fmla="*/ 2147483646 w 35"/>
              <a:gd name="T15" fmla="*/ 2147483646 h 36"/>
              <a:gd name="T16" fmla="*/ 2147483646 w 35"/>
              <a:gd name="T17" fmla="*/ 2147483646 h 36"/>
              <a:gd name="T18" fmla="*/ 2147483646 w 35"/>
              <a:gd name="T19" fmla="*/ 2147483646 h 36"/>
              <a:gd name="T20" fmla="*/ 2147483646 w 35"/>
              <a:gd name="T21" fmla="*/ 2147483646 h 36"/>
              <a:gd name="T22" fmla="*/ 2147483646 w 35"/>
              <a:gd name="T23" fmla="*/ 2147483646 h 36"/>
              <a:gd name="T24" fmla="*/ 2147483646 w 35"/>
              <a:gd name="T25" fmla="*/ 2147483646 h 36"/>
              <a:gd name="T26" fmla="*/ 0 w 35"/>
              <a:gd name="T27" fmla="*/ 2147483646 h 36"/>
              <a:gd name="T28" fmla="*/ 2147483646 w 35"/>
              <a:gd name="T29" fmla="*/ 0 h 36"/>
              <a:gd name="T30" fmla="*/ 2147483646 w 35"/>
              <a:gd name="T31" fmla="*/ 2147483646 h 36"/>
              <a:gd name="T32" fmla="*/ 2147483646 w 35"/>
              <a:gd name="T33" fmla="*/ 2147483646 h 36"/>
              <a:gd name="T34" fmla="*/ 2147483646 w 35"/>
              <a:gd name="T35" fmla="*/ 2147483646 h 36"/>
              <a:gd name="T36" fmla="*/ 2147483646 w 35"/>
              <a:gd name="T37" fmla="*/ 2147483646 h 36"/>
              <a:gd name="T38" fmla="*/ 2147483646 w 35"/>
              <a:gd name="T39" fmla="*/ 2147483646 h 36"/>
              <a:gd name="T40" fmla="*/ 2147483646 w 35"/>
              <a:gd name="T41" fmla="*/ 2147483646 h 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35" h="36">
                <a:moveTo>
                  <a:pt x="29" y="18"/>
                </a:moveTo>
                <a:lnTo>
                  <a:pt x="29" y="18"/>
                </a:lnTo>
                <a:cubicBezTo>
                  <a:pt x="29" y="11"/>
                  <a:pt x="25" y="6"/>
                  <a:pt x="18" y="6"/>
                </a:cubicBezTo>
                <a:cubicBezTo>
                  <a:pt x="11" y="6"/>
                  <a:pt x="7" y="11"/>
                  <a:pt x="7" y="18"/>
                </a:cubicBezTo>
                <a:cubicBezTo>
                  <a:pt x="7" y="24"/>
                  <a:pt x="11" y="30"/>
                  <a:pt x="18" y="30"/>
                </a:cubicBezTo>
                <a:cubicBezTo>
                  <a:pt x="25" y="30"/>
                  <a:pt x="29" y="24"/>
                  <a:pt x="29" y="18"/>
                </a:cubicBezTo>
                <a:close/>
                <a:moveTo>
                  <a:pt x="35" y="34"/>
                </a:moveTo>
                <a:lnTo>
                  <a:pt x="35" y="34"/>
                </a:lnTo>
                <a:lnTo>
                  <a:pt x="28" y="34"/>
                </a:lnTo>
                <a:lnTo>
                  <a:pt x="28" y="29"/>
                </a:lnTo>
                <a:cubicBezTo>
                  <a:pt x="25" y="33"/>
                  <a:pt x="21" y="36"/>
                  <a:pt x="17" y="36"/>
                </a:cubicBezTo>
                <a:cubicBezTo>
                  <a:pt x="6" y="36"/>
                  <a:pt x="0" y="27"/>
                  <a:pt x="0" y="17"/>
                </a:cubicBezTo>
                <a:cubicBezTo>
                  <a:pt x="0" y="8"/>
                  <a:pt x="7" y="0"/>
                  <a:pt x="16" y="0"/>
                </a:cubicBezTo>
                <a:cubicBezTo>
                  <a:pt x="21" y="0"/>
                  <a:pt x="25" y="2"/>
                  <a:pt x="28" y="6"/>
                </a:cubicBezTo>
                <a:lnTo>
                  <a:pt x="28" y="1"/>
                </a:lnTo>
                <a:lnTo>
                  <a:pt x="35" y="1"/>
                </a:lnTo>
                <a:lnTo>
                  <a:pt x="35" y="34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39" name="Freeform 60">
            <a:extLst>
              <a:ext uri="{FF2B5EF4-FFF2-40B4-BE49-F238E27FC236}">
                <a16:creationId xmlns:a16="http://schemas.microsoft.com/office/drawing/2014/main" id="{EDDD0064-BFDC-41D8-9965-2BF02333B9FE}"/>
              </a:ext>
            </a:extLst>
          </xdr:cNvPr>
          <xdr:cNvSpPr>
            <a:spLocks/>
          </xdr:cNvSpPr>
        </xdr:nvSpPr>
        <xdr:spPr bwMode="auto">
          <a:xfrm>
            <a:off x="1074420" y="403225"/>
            <a:ext cx="6350" cy="60325"/>
          </a:xfrm>
          <a:custGeom>
            <a:avLst/>
            <a:gdLst>
              <a:gd name="T0" fmla="*/ 0 w 7"/>
              <a:gd name="T1" fmla="*/ 0 h 62"/>
              <a:gd name="T2" fmla="*/ 0 w 7"/>
              <a:gd name="T3" fmla="*/ 0 h 62"/>
              <a:gd name="T4" fmla="*/ 2147483646 w 7"/>
              <a:gd name="T5" fmla="*/ 0 h 62"/>
              <a:gd name="T6" fmla="*/ 2147483646 w 7"/>
              <a:gd name="T7" fmla="*/ 2147483646 h 62"/>
              <a:gd name="T8" fmla="*/ 0 w 7"/>
              <a:gd name="T9" fmla="*/ 2147483646 h 62"/>
              <a:gd name="T10" fmla="*/ 0 w 7"/>
              <a:gd name="T11" fmla="*/ 0 h 62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7" h="62">
                <a:moveTo>
                  <a:pt x="0" y="0"/>
                </a:moveTo>
                <a:lnTo>
                  <a:pt x="0" y="0"/>
                </a:lnTo>
                <a:lnTo>
                  <a:pt x="7" y="0"/>
                </a:lnTo>
                <a:lnTo>
                  <a:pt x="7" y="62"/>
                </a:lnTo>
                <a:lnTo>
                  <a:pt x="0" y="62"/>
                </a:lnTo>
                <a:lnTo>
                  <a:pt x="0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0" name="Freeform 61">
            <a:extLst>
              <a:ext uri="{FF2B5EF4-FFF2-40B4-BE49-F238E27FC236}">
                <a16:creationId xmlns:a16="http://schemas.microsoft.com/office/drawing/2014/main" id="{F2DD7021-9FE8-45AC-8975-2E22795C61CC}"/>
              </a:ext>
            </a:extLst>
          </xdr:cNvPr>
          <xdr:cNvSpPr>
            <a:spLocks/>
          </xdr:cNvSpPr>
        </xdr:nvSpPr>
        <xdr:spPr bwMode="auto">
          <a:xfrm>
            <a:off x="1074420" y="403225"/>
            <a:ext cx="6350" cy="60325"/>
          </a:xfrm>
          <a:custGeom>
            <a:avLst/>
            <a:gdLst>
              <a:gd name="T0" fmla="*/ 0 w 7"/>
              <a:gd name="T1" fmla="*/ 0 h 62"/>
              <a:gd name="T2" fmla="*/ 0 w 7"/>
              <a:gd name="T3" fmla="*/ 0 h 62"/>
              <a:gd name="T4" fmla="*/ 2147483646 w 7"/>
              <a:gd name="T5" fmla="*/ 0 h 62"/>
              <a:gd name="T6" fmla="*/ 2147483646 w 7"/>
              <a:gd name="T7" fmla="*/ 2147483646 h 62"/>
              <a:gd name="T8" fmla="*/ 0 w 7"/>
              <a:gd name="T9" fmla="*/ 2147483646 h 62"/>
              <a:gd name="T10" fmla="*/ 0 w 7"/>
              <a:gd name="T11" fmla="*/ 0 h 62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7" h="62">
                <a:moveTo>
                  <a:pt x="0" y="0"/>
                </a:moveTo>
                <a:lnTo>
                  <a:pt x="0" y="0"/>
                </a:lnTo>
                <a:lnTo>
                  <a:pt x="7" y="0"/>
                </a:lnTo>
                <a:lnTo>
                  <a:pt x="7" y="62"/>
                </a:lnTo>
                <a:lnTo>
                  <a:pt x="0" y="62"/>
                </a:lnTo>
                <a:lnTo>
                  <a:pt x="0" y="0"/>
                </a:lnTo>
                <a:close/>
              </a:path>
            </a:pathLst>
          </a:cu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" cap="flat">
                <a:solidFill>
                  <a:srgbClr val="000000"/>
                </a:solidFill>
                <a:prstDash val="solid"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41" name="Freeform 62">
            <a:extLst>
              <a:ext uri="{FF2B5EF4-FFF2-40B4-BE49-F238E27FC236}">
                <a16:creationId xmlns:a16="http://schemas.microsoft.com/office/drawing/2014/main" id="{880BBB6D-2A9B-438B-AC33-7289A1B9829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1141730" cy="387985"/>
          </a:xfrm>
          <a:custGeom>
            <a:avLst/>
            <a:gdLst>
              <a:gd name="T0" fmla="*/ 0 w 1197"/>
              <a:gd name="T1" fmla="*/ 0 h 398"/>
              <a:gd name="T2" fmla="*/ 0 w 1197"/>
              <a:gd name="T3" fmla="*/ 0 h 398"/>
              <a:gd name="T4" fmla="*/ 2147483646 w 1197"/>
              <a:gd name="T5" fmla="*/ 0 h 398"/>
              <a:gd name="T6" fmla="*/ 2147483646 w 1197"/>
              <a:gd name="T7" fmla="*/ 2147483646 h 398"/>
              <a:gd name="T8" fmla="*/ 0 w 1197"/>
              <a:gd name="T9" fmla="*/ 2147483646 h 398"/>
              <a:gd name="T10" fmla="*/ 0 w 1197"/>
              <a:gd name="T11" fmla="*/ 0 h 39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197" h="398">
                <a:moveTo>
                  <a:pt x="0" y="0"/>
                </a:moveTo>
                <a:lnTo>
                  <a:pt x="0" y="0"/>
                </a:lnTo>
                <a:lnTo>
                  <a:pt x="1197" y="0"/>
                </a:lnTo>
                <a:lnTo>
                  <a:pt x="1197" y="398"/>
                </a:lnTo>
                <a:lnTo>
                  <a:pt x="0" y="398"/>
                </a:lnTo>
                <a:lnTo>
                  <a:pt x="0" y="0"/>
                </a:lnTo>
                <a:close/>
              </a:path>
            </a:pathLst>
          </a:custGeom>
          <a:solidFill>
            <a:srgbClr val="21358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2" name="Freeform 63">
            <a:extLst>
              <a:ext uri="{FF2B5EF4-FFF2-40B4-BE49-F238E27FC236}">
                <a16:creationId xmlns:a16="http://schemas.microsoft.com/office/drawing/2014/main" id="{347252CD-3F71-4F5C-963B-63D095FA401A}"/>
              </a:ext>
            </a:extLst>
          </xdr:cNvPr>
          <xdr:cNvSpPr>
            <a:spLocks noEditPoints="1"/>
          </xdr:cNvSpPr>
        </xdr:nvSpPr>
        <xdr:spPr bwMode="auto">
          <a:xfrm>
            <a:off x="62230" y="38100"/>
            <a:ext cx="205740" cy="243205"/>
          </a:xfrm>
          <a:custGeom>
            <a:avLst/>
            <a:gdLst>
              <a:gd name="T0" fmla="*/ 2147483646 w 216"/>
              <a:gd name="T1" fmla="*/ 2147483646 h 250"/>
              <a:gd name="T2" fmla="*/ 2147483646 w 216"/>
              <a:gd name="T3" fmla="*/ 2147483646 h 250"/>
              <a:gd name="T4" fmla="*/ 2147483646 w 216"/>
              <a:gd name="T5" fmla="*/ 2147483646 h 250"/>
              <a:gd name="T6" fmla="*/ 2147483646 w 216"/>
              <a:gd name="T7" fmla="*/ 2147483646 h 250"/>
              <a:gd name="T8" fmla="*/ 2147483646 w 216"/>
              <a:gd name="T9" fmla="*/ 2147483646 h 250"/>
              <a:gd name="T10" fmla="*/ 2147483646 w 216"/>
              <a:gd name="T11" fmla="*/ 2147483646 h 250"/>
              <a:gd name="T12" fmla="*/ 2147483646 w 216"/>
              <a:gd name="T13" fmla="*/ 2147483646 h 250"/>
              <a:gd name="T14" fmla="*/ 2147483646 w 216"/>
              <a:gd name="T15" fmla="*/ 2147483646 h 250"/>
              <a:gd name="T16" fmla="*/ 0 w 216"/>
              <a:gd name="T17" fmla="*/ 2147483646 h 250"/>
              <a:gd name="T18" fmla="*/ 0 w 216"/>
              <a:gd name="T19" fmla="*/ 2147483646 h 250"/>
              <a:gd name="T20" fmla="*/ 2147483646 w 216"/>
              <a:gd name="T21" fmla="*/ 2147483646 h 250"/>
              <a:gd name="T22" fmla="*/ 2147483646 w 216"/>
              <a:gd name="T23" fmla="*/ 2147483646 h 250"/>
              <a:gd name="T24" fmla="*/ 2147483646 w 216"/>
              <a:gd name="T25" fmla="*/ 2147483646 h 250"/>
              <a:gd name="T26" fmla="*/ 2147483646 w 216"/>
              <a:gd name="T27" fmla="*/ 2147483646 h 250"/>
              <a:gd name="T28" fmla="*/ 2147483646 w 216"/>
              <a:gd name="T29" fmla="*/ 2147483646 h 250"/>
              <a:gd name="T30" fmla="*/ 2147483646 w 216"/>
              <a:gd name="T31" fmla="*/ 0 h 250"/>
              <a:gd name="T32" fmla="*/ 0 w 216"/>
              <a:gd name="T33" fmla="*/ 0 h 250"/>
              <a:gd name="T34" fmla="*/ 0 w 216"/>
              <a:gd name="T35" fmla="*/ 2147483646 h 250"/>
              <a:gd name="T36" fmla="*/ 0 w 216"/>
              <a:gd name="T37" fmla="*/ 2147483646 h 250"/>
              <a:gd name="T38" fmla="*/ 2147483646 w 216"/>
              <a:gd name="T39" fmla="*/ 2147483646 h 250"/>
              <a:gd name="T40" fmla="*/ 2147483646 w 216"/>
              <a:gd name="T41" fmla="*/ 2147483646 h 250"/>
              <a:gd name="T42" fmla="*/ 2147483646 w 216"/>
              <a:gd name="T43" fmla="*/ 2147483646 h 250"/>
              <a:gd name="T44" fmla="*/ 2147483646 w 216"/>
              <a:gd name="T45" fmla="*/ 2147483646 h 250"/>
              <a:gd name="T46" fmla="*/ 2147483646 w 216"/>
              <a:gd name="T47" fmla="*/ 2147483646 h 250"/>
              <a:gd name="T48" fmla="*/ 2147483646 w 216"/>
              <a:gd name="T49" fmla="*/ 2147483646 h 250"/>
              <a:gd name="T50" fmla="*/ 2147483646 w 216"/>
              <a:gd name="T51" fmla="*/ 2147483646 h 250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16" h="250">
                <a:moveTo>
                  <a:pt x="84" y="149"/>
                </a:moveTo>
                <a:lnTo>
                  <a:pt x="84" y="149"/>
                </a:lnTo>
                <a:lnTo>
                  <a:pt x="93" y="149"/>
                </a:lnTo>
                <a:cubicBezTo>
                  <a:pt x="108" y="149"/>
                  <a:pt x="131" y="149"/>
                  <a:pt x="131" y="169"/>
                </a:cubicBezTo>
                <a:cubicBezTo>
                  <a:pt x="131" y="190"/>
                  <a:pt x="110" y="190"/>
                  <a:pt x="95" y="190"/>
                </a:cubicBezTo>
                <a:lnTo>
                  <a:pt x="84" y="190"/>
                </a:lnTo>
                <a:lnTo>
                  <a:pt x="84" y="149"/>
                </a:lnTo>
                <a:close/>
                <a:moveTo>
                  <a:pt x="0" y="250"/>
                </a:moveTo>
                <a:lnTo>
                  <a:pt x="0" y="250"/>
                </a:lnTo>
                <a:lnTo>
                  <a:pt x="124" y="250"/>
                </a:lnTo>
                <a:cubicBezTo>
                  <a:pt x="168" y="250"/>
                  <a:pt x="216" y="233"/>
                  <a:pt x="216" y="181"/>
                </a:cubicBezTo>
                <a:cubicBezTo>
                  <a:pt x="216" y="151"/>
                  <a:pt x="198" y="131"/>
                  <a:pt x="171" y="122"/>
                </a:cubicBezTo>
                <a:lnTo>
                  <a:pt x="171" y="120"/>
                </a:lnTo>
                <a:cubicBezTo>
                  <a:pt x="193" y="113"/>
                  <a:pt x="204" y="91"/>
                  <a:pt x="204" y="69"/>
                </a:cubicBezTo>
                <a:cubicBezTo>
                  <a:pt x="204" y="11"/>
                  <a:pt x="154" y="0"/>
                  <a:pt x="106" y="0"/>
                </a:cubicBezTo>
                <a:lnTo>
                  <a:pt x="0" y="0"/>
                </a:lnTo>
                <a:lnTo>
                  <a:pt x="0" y="250"/>
                </a:lnTo>
                <a:close/>
                <a:moveTo>
                  <a:pt x="84" y="96"/>
                </a:moveTo>
                <a:lnTo>
                  <a:pt x="84" y="96"/>
                </a:lnTo>
                <a:lnTo>
                  <a:pt x="84" y="60"/>
                </a:lnTo>
                <a:lnTo>
                  <a:pt x="91" y="60"/>
                </a:lnTo>
                <a:cubicBezTo>
                  <a:pt x="104" y="60"/>
                  <a:pt x="121" y="59"/>
                  <a:pt x="121" y="77"/>
                </a:cubicBezTo>
                <a:cubicBezTo>
                  <a:pt x="121" y="95"/>
                  <a:pt x="106" y="96"/>
                  <a:pt x="93" y="96"/>
                </a:cubicBezTo>
                <a:lnTo>
                  <a:pt x="84" y="96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3" name="Freeform 64">
            <a:extLst>
              <a:ext uri="{FF2B5EF4-FFF2-40B4-BE49-F238E27FC236}">
                <a16:creationId xmlns:a16="http://schemas.microsoft.com/office/drawing/2014/main" id="{179DF230-4422-4284-B637-1379CA460C6E}"/>
              </a:ext>
            </a:extLst>
          </xdr:cNvPr>
          <xdr:cNvSpPr>
            <a:spLocks noEditPoints="1"/>
          </xdr:cNvSpPr>
        </xdr:nvSpPr>
        <xdr:spPr bwMode="auto">
          <a:xfrm>
            <a:off x="273050" y="34290"/>
            <a:ext cx="264795" cy="251460"/>
          </a:xfrm>
          <a:custGeom>
            <a:avLst/>
            <a:gdLst>
              <a:gd name="T0" fmla="*/ 2147483646 w 278"/>
              <a:gd name="T1" fmla="*/ 0 h 258"/>
              <a:gd name="T2" fmla="*/ 2147483646 w 278"/>
              <a:gd name="T3" fmla="*/ 0 h 258"/>
              <a:gd name="T4" fmla="*/ 0 w 278"/>
              <a:gd name="T5" fmla="*/ 2147483646 h 258"/>
              <a:gd name="T6" fmla="*/ 2147483646 w 278"/>
              <a:gd name="T7" fmla="*/ 2147483646 h 258"/>
              <a:gd name="T8" fmla="*/ 2147483646 w 278"/>
              <a:gd name="T9" fmla="*/ 2147483646 h 258"/>
              <a:gd name="T10" fmla="*/ 2147483646 w 278"/>
              <a:gd name="T11" fmla="*/ 0 h 258"/>
              <a:gd name="T12" fmla="*/ 2147483646 w 278"/>
              <a:gd name="T13" fmla="*/ 2147483646 h 258"/>
              <a:gd name="T14" fmla="*/ 2147483646 w 278"/>
              <a:gd name="T15" fmla="*/ 2147483646 h 258"/>
              <a:gd name="T16" fmla="*/ 2147483646 w 278"/>
              <a:gd name="T17" fmla="*/ 2147483646 h 258"/>
              <a:gd name="T18" fmla="*/ 2147483646 w 278"/>
              <a:gd name="T19" fmla="*/ 2147483646 h 258"/>
              <a:gd name="T20" fmla="*/ 2147483646 w 278"/>
              <a:gd name="T21" fmla="*/ 2147483646 h 258"/>
              <a:gd name="T22" fmla="*/ 2147483646 w 278"/>
              <a:gd name="T23" fmla="*/ 2147483646 h 258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278" h="258">
                <a:moveTo>
                  <a:pt x="139" y="0"/>
                </a:moveTo>
                <a:lnTo>
                  <a:pt x="139" y="0"/>
                </a:lnTo>
                <a:cubicBezTo>
                  <a:pt x="63" y="0"/>
                  <a:pt x="0" y="51"/>
                  <a:pt x="0" y="130"/>
                </a:cubicBezTo>
                <a:cubicBezTo>
                  <a:pt x="0" y="210"/>
                  <a:pt x="63" y="258"/>
                  <a:pt x="139" y="258"/>
                </a:cubicBezTo>
                <a:cubicBezTo>
                  <a:pt x="216" y="258"/>
                  <a:pt x="278" y="210"/>
                  <a:pt x="278" y="130"/>
                </a:cubicBezTo>
                <a:cubicBezTo>
                  <a:pt x="278" y="51"/>
                  <a:pt x="215" y="0"/>
                  <a:pt x="139" y="0"/>
                </a:cubicBezTo>
                <a:close/>
                <a:moveTo>
                  <a:pt x="139" y="82"/>
                </a:moveTo>
                <a:lnTo>
                  <a:pt x="139" y="82"/>
                </a:lnTo>
                <a:cubicBezTo>
                  <a:pt x="168" y="82"/>
                  <a:pt x="186" y="104"/>
                  <a:pt x="186" y="131"/>
                </a:cubicBezTo>
                <a:cubicBezTo>
                  <a:pt x="186" y="160"/>
                  <a:pt x="167" y="179"/>
                  <a:pt x="139" y="179"/>
                </a:cubicBezTo>
                <a:cubicBezTo>
                  <a:pt x="111" y="179"/>
                  <a:pt x="92" y="160"/>
                  <a:pt x="92" y="131"/>
                </a:cubicBezTo>
                <a:cubicBezTo>
                  <a:pt x="92" y="104"/>
                  <a:pt x="110" y="82"/>
                  <a:pt x="139" y="82"/>
                </a:cubicBez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4" name="Freeform 65">
            <a:extLst>
              <a:ext uri="{FF2B5EF4-FFF2-40B4-BE49-F238E27FC236}">
                <a16:creationId xmlns:a16="http://schemas.microsoft.com/office/drawing/2014/main" id="{20770E50-8515-48AD-82D0-77681EACD73D}"/>
              </a:ext>
            </a:extLst>
          </xdr:cNvPr>
          <xdr:cNvSpPr>
            <a:spLocks/>
          </xdr:cNvSpPr>
        </xdr:nvSpPr>
        <xdr:spPr bwMode="auto">
          <a:xfrm>
            <a:off x="534035" y="38100"/>
            <a:ext cx="324485" cy="243205"/>
          </a:xfrm>
          <a:custGeom>
            <a:avLst/>
            <a:gdLst>
              <a:gd name="T0" fmla="*/ 2147483646 w 340"/>
              <a:gd name="T1" fmla="*/ 0 h 250"/>
              <a:gd name="T2" fmla="*/ 2147483646 w 340"/>
              <a:gd name="T3" fmla="*/ 0 h 250"/>
              <a:gd name="T4" fmla="*/ 2147483646 w 340"/>
              <a:gd name="T5" fmla="*/ 0 h 250"/>
              <a:gd name="T6" fmla="*/ 2147483646 w 340"/>
              <a:gd name="T7" fmla="*/ 2147483646 h 250"/>
              <a:gd name="T8" fmla="*/ 2147483646 w 340"/>
              <a:gd name="T9" fmla="*/ 2147483646 h 250"/>
              <a:gd name="T10" fmla="*/ 2147483646 w 340"/>
              <a:gd name="T11" fmla="*/ 2147483646 h 250"/>
              <a:gd name="T12" fmla="*/ 2147483646 w 340"/>
              <a:gd name="T13" fmla="*/ 0 h 250"/>
              <a:gd name="T14" fmla="*/ 2147483646 w 340"/>
              <a:gd name="T15" fmla="*/ 0 h 250"/>
              <a:gd name="T16" fmla="*/ 2147483646 w 340"/>
              <a:gd name="T17" fmla="*/ 2147483646 h 250"/>
              <a:gd name="T18" fmla="*/ 2147483646 w 340"/>
              <a:gd name="T19" fmla="*/ 2147483646 h 250"/>
              <a:gd name="T20" fmla="*/ 2147483646 w 340"/>
              <a:gd name="T21" fmla="*/ 2147483646 h 250"/>
              <a:gd name="T22" fmla="*/ 2147483646 w 340"/>
              <a:gd name="T23" fmla="*/ 2147483646 h 250"/>
              <a:gd name="T24" fmla="*/ 2147483646 w 340"/>
              <a:gd name="T25" fmla="*/ 2147483646 h 250"/>
              <a:gd name="T26" fmla="*/ 2147483646 w 340"/>
              <a:gd name="T27" fmla="*/ 2147483646 h 250"/>
              <a:gd name="T28" fmla="*/ 2147483646 w 340"/>
              <a:gd name="T29" fmla="*/ 2147483646 h 250"/>
              <a:gd name="T30" fmla="*/ 2147483646 w 340"/>
              <a:gd name="T31" fmla="*/ 2147483646 h 250"/>
              <a:gd name="T32" fmla="*/ 2147483646 w 340"/>
              <a:gd name="T33" fmla="*/ 2147483646 h 250"/>
              <a:gd name="T34" fmla="*/ 2147483646 w 340"/>
              <a:gd name="T35" fmla="*/ 2147483646 h 250"/>
              <a:gd name="T36" fmla="*/ 2147483646 w 340"/>
              <a:gd name="T37" fmla="*/ 2147483646 h 250"/>
              <a:gd name="T38" fmla="*/ 2147483646 w 340"/>
              <a:gd name="T39" fmla="*/ 2147483646 h 250"/>
              <a:gd name="T40" fmla="*/ 0 w 340"/>
              <a:gd name="T41" fmla="*/ 2147483646 h 250"/>
              <a:gd name="T42" fmla="*/ 2147483646 w 340"/>
              <a:gd name="T43" fmla="*/ 0 h 250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340" h="250">
                <a:moveTo>
                  <a:pt x="40" y="0"/>
                </a:moveTo>
                <a:lnTo>
                  <a:pt x="40" y="0"/>
                </a:lnTo>
                <a:lnTo>
                  <a:pt x="134" y="0"/>
                </a:lnTo>
                <a:lnTo>
                  <a:pt x="169" y="131"/>
                </a:lnTo>
                <a:lnTo>
                  <a:pt x="171" y="131"/>
                </a:lnTo>
                <a:cubicBezTo>
                  <a:pt x="173" y="120"/>
                  <a:pt x="174" y="109"/>
                  <a:pt x="177" y="98"/>
                </a:cubicBezTo>
                <a:lnTo>
                  <a:pt x="206" y="0"/>
                </a:lnTo>
                <a:lnTo>
                  <a:pt x="298" y="0"/>
                </a:lnTo>
                <a:lnTo>
                  <a:pt x="340" y="250"/>
                </a:lnTo>
                <a:lnTo>
                  <a:pt x="251" y="250"/>
                </a:lnTo>
                <a:lnTo>
                  <a:pt x="239" y="113"/>
                </a:lnTo>
                <a:lnTo>
                  <a:pt x="237" y="113"/>
                </a:lnTo>
                <a:cubicBezTo>
                  <a:pt x="236" y="121"/>
                  <a:pt x="234" y="130"/>
                  <a:pt x="231" y="138"/>
                </a:cubicBezTo>
                <a:lnTo>
                  <a:pt x="195" y="250"/>
                </a:lnTo>
                <a:lnTo>
                  <a:pt x="142" y="250"/>
                </a:lnTo>
                <a:lnTo>
                  <a:pt x="109" y="144"/>
                </a:lnTo>
                <a:cubicBezTo>
                  <a:pt x="107" y="134"/>
                  <a:pt x="104" y="124"/>
                  <a:pt x="104" y="113"/>
                </a:cubicBezTo>
                <a:lnTo>
                  <a:pt x="101" y="113"/>
                </a:lnTo>
                <a:cubicBezTo>
                  <a:pt x="100" y="123"/>
                  <a:pt x="99" y="133"/>
                  <a:pt x="98" y="143"/>
                </a:cubicBezTo>
                <a:lnTo>
                  <a:pt x="88" y="250"/>
                </a:lnTo>
                <a:lnTo>
                  <a:pt x="0" y="250"/>
                </a:lnTo>
                <a:lnTo>
                  <a:pt x="40" y="0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5" name="Freeform 66">
            <a:extLst>
              <a:ext uri="{FF2B5EF4-FFF2-40B4-BE49-F238E27FC236}">
                <a16:creationId xmlns:a16="http://schemas.microsoft.com/office/drawing/2014/main" id="{63DFB364-FF43-4ECC-8820-BBE373C0866F}"/>
              </a:ext>
            </a:extLst>
          </xdr:cNvPr>
          <xdr:cNvSpPr>
            <a:spLocks noEditPoints="1"/>
          </xdr:cNvSpPr>
        </xdr:nvSpPr>
        <xdr:spPr bwMode="auto">
          <a:xfrm>
            <a:off x="814705" y="38100"/>
            <a:ext cx="264160" cy="243205"/>
          </a:xfrm>
          <a:custGeom>
            <a:avLst/>
            <a:gdLst>
              <a:gd name="T0" fmla="*/ 2147483646 w 277"/>
              <a:gd name="T1" fmla="*/ 2147483646 h 250"/>
              <a:gd name="T2" fmla="*/ 2147483646 w 277"/>
              <a:gd name="T3" fmla="*/ 2147483646 h 250"/>
              <a:gd name="T4" fmla="*/ 2147483646 w 277"/>
              <a:gd name="T5" fmla="*/ 2147483646 h 250"/>
              <a:gd name="T6" fmla="*/ 2147483646 w 277"/>
              <a:gd name="T7" fmla="*/ 2147483646 h 250"/>
              <a:gd name="T8" fmla="*/ 2147483646 w 277"/>
              <a:gd name="T9" fmla="*/ 2147483646 h 250"/>
              <a:gd name="T10" fmla="*/ 2147483646 w 277"/>
              <a:gd name="T11" fmla="*/ 0 h 250"/>
              <a:gd name="T12" fmla="*/ 2147483646 w 277"/>
              <a:gd name="T13" fmla="*/ 0 h 250"/>
              <a:gd name="T14" fmla="*/ 0 w 277"/>
              <a:gd name="T15" fmla="*/ 2147483646 h 250"/>
              <a:gd name="T16" fmla="*/ 2147483646 w 277"/>
              <a:gd name="T17" fmla="*/ 2147483646 h 250"/>
              <a:gd name="T18" fmla="*/ 2147483646 w 277"/>
              <a:gd name="T19" fmla="*/ 2147483646 h 250"/>
              <a:gd name="T20" fmla="*/ 2147483646 w 277"/>
              <a:gd name="T21" fmla="*/ 2147483646 h 250"/>
              <a:gd name="T22" fmla="*/ 2147483646 w 277"/>
              <a:gd name="T23" fmla="*/ 2147483646 h 250"/>
              <a:gd name="T24" fmla="*/ 2147483646 w 277"/>
              <a:gd name="T25" fmla="*/ 2147483646 h 250"/>
              <a:gd name="T26" fmla="*/ 2147483646 w 277"/>
              <a:gd name="T27" fmla="*/ 2147483646 h 250"/>
              <a:gd name="T28" fmla="*/ 2147483646 w 277"/>
              <a:gd name="T29" fmla="*/ 2147483646 h 250"/>
              <a:gd name="T30" fmla="*/ 2147483646 w 277"/>
              <a:gd name="T31" fmla="*/ 2147483646 h 250"/>
              <a:gd name="T32" fmla="*/ 2147483646 w 277"/>
              <a:gd name="T33" fmla="*/ 2147483646 h 250"/>
              <a:gd name="T34" fmla="*/ 2147483646 w 277"/>
              <a:gd name="T35" fmla="*/ 2147483646 h 250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77" h="250">
                <a:moveTo>
                  <a:pt x="104" y="219"/>
                </a:moveTo>
                <a:lnTo>
                  <a:pt x="104" y="219"/>
                </a:lnTo>
                <a:lnTo>
                  <a:pt x="172" y="219"/>
                </a:lnTo>
                <a:lnTo>
                  <a:pt x="181" y="250"/>
                </a:lnTo>
                <a:lnTo>
                  <a:pt x="277" y="250"/>
                </a:lnTo>
                <a:lnTo>
                  <a:pt x="188" y="0"/>
                </a:lnTo>
                <a:lnTo>
                  <a:pt x="87" y="0"/>
                </a:lnTo>
                <a:lnTo>
                  <a:pt x="0" y="250"/>
                </a:lnTo>
                <a:lnTo>
                  <a:pt x="96" y="250"/>
                </a:lnTo>
                <a:lnTo>
                  <a:pt x="104" y="219"/>
                </a:lnTo>
                <a:close/>
                <a:moveTo>
                  <a:pt x="120" y="160"/>
                </a:moveTo>
                <a:lnTo>
                  <a:pt x="120" y="160"/>
                </a:lnTo>
                <a:lnTo>
                  <a:pt x="137" y="83"/>
                </a:lnTo>
                <a:lnTo>
                  <a:pt x="140" y="83"/>
                </a:lnTo>
                <a:cubicBezTo>
                  <a:pt x="142" y="94"/>
                  <a:pt x="143" y="105"/>
                  <a:pt x="146" y="115"/>
                </a:cubicBezTo>
                <a:lnTo>
                  <a:pt x="157" y="160"/>
                </a:lnTo>
                <a:lnTo>
                  <a:pt x="120" y="160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6" name="Freeform 67">
            <a:extLst>
              <a:ext uri="{FF2B5EF4-FFF2-40B4-BE49-F238E27FC236}">
                <a16:creationId xmlns:a16="http://schemas.microsoft.com/office/drawing/2014/main" id="{3BBF64EE-6221-4E48-8DEF-BFFF67FFBFDD}"/>
              </a:ext>
            </a:extLst>
          </xdr:cNvPr>
          <xdr:cNvSpPr>
            <a:spLocks/>
          </xdr:cNvSpPr>
        </xdr:nvSpPr>
        <xdr:spPr bwMode="auto">
          <a:xfrm>
            <a:off x="62230" y="300990"/>
            <a:ext cx="412115" cy="55880"/>
          </a:xfrm>
          <a:custGeom>
            <a:avLst/>
            <a:gdLst>
              <a:gd name="T0" fmla="*/ 0 w 432"/>
              <a:gd name="T1" fmla="*/ 0 h 57"/>
              <a:gd name="T2" fmla="*/ 0 w 432"/>
              <a:gd name="T3" fmla="*/ 0 h 57"/>
              <a:gd name="T4" fmla="*/ 2147483646 w 432"/>
              <a:gd name="T5" fmla="*/ 0 h 57"/>
              <a:gd name="T6" fmla="*/ 2147483646 w 432"/>
              <a:gd name="T7" fmla="*/ 2147483646 h 57"/>
              <a:gd name="T8" fmla="*/ 0 w 432"/>
              <a:gd name="T9" fmla="*/ 2147483646 h 57"/>
              <a:gd name="T10" fmla="*/ 0 w 432"/>
              <a:gd name="T11" fmla="*/ 0 h 57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432" h="57">
                <a:moveTo>
                  <a:pt x="0" y="0"/>
                </a:moveTo>
                <a:lnTo>
                  <a:pt x="0" y="0"/>
                </a:lnTo>
                <a:lnTo>
                  <a:pt x="432" y="0"/>
                </a:lnTo>
                <a:lnTo>
                  <a:pt x="432" y="57"/>
                </a:lnTo>
                <a:lnTo>
                  <a:pt x="0" y="57"/>
                </a:lnTo>
                <a:lnTo>
                  <a:pt x="0" y="0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7" name="Freeform 68">
            <a:extLst>
              <a:ext uri="{FF2B5EF4-FFF2-40B4-BE49-F238E27FC236}">
                <a16:creationId xmlns:a16="http://schemas.microsoft.com/office/drawing/2014/main" id="{D94663EB-280B-4436-9640-6318A51074F6}"/>
              </a:ext>
            </a:extLst>
          </xdr:cNvPr>
          <xdr:cNvSpPr>
            <a:spLocks noEditPoints="1"/>
          </xdr:cNvSpPr>
        </xdr:nvSpPr>
        <xdr:spPr bwMode="auto">
          <a:xfrm>
            <a:off x="488315" y="298450"/>
            <a:ext cx="62230" cy="60960"/>
          </a:xfrm>
          <a:custGeom>
            <a:avLst/>
            <a:gdLst>
              <a:gd name="T0" fmla="*/ 2147483646 w 65"/>
              <a:gd name="T1" fmla="*/ 2147483646 h 63"/>
              <a:gd name="T2" fmla="*/ 2147483646 w 65"/>
              <a:gd name="T3" fmla="*/ 2147483646 h 63"/>
              <a:gd name="T4" fmla="*/ 2147483646 w 65"/>
              <a:gd name="T5" fmla="*/ 2147483646 h 63"/>
              <a:gd name="T6" fmla="*/ 2147483646 w 65"/>
              <a:gd name="T7" fmla="*/ 2147483646 h 63"/>
              <a:gd name="T8" fmla="*/ 2147483646 w 65"/>
              <a:gd name="T9" fmla="*/ 2147483646 h 63"/>
              <a:gd name="T10" fmla="*/ 2147483646 w 65"/>
              <a:gd name="T11" fmla="*/ 2147483646 h 63"/>
              <a:gd name="T12" fmla="*/ 2147483646 w 65"/>
              <a:gd name="T13" fmla="*/ 2147483646 h 63"/>
              <a:gd name="T14" fmla="*/ 2147483646 w 65"/>
              <a:gd name="T15" fmla="*/ 2147483646 h 63"/>
              <a:gd name="T16" fmla="*/ 2147483646 w 65"/>
              <a:gd name="T17" fmla="*/ 2147483646 h 63"/>
              <a:gd name="T18" fmla="*/ 0 w 65"/>
              <a:gd name="T19" fmla="*/ 2147483646 h 63"/>
              <a:gd name="T20" fmla="*/ 2147483646 w 65"/>
              <a:gd name="T21" fmla="*/ 0 h 63"/>
              <a:gd name="T22" fmla="*/ 2147483646 w 65"/>
              <a:gd name="T23" fmla="*/ 2147483646 h 63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65" h="63">
                <a:moveTo>
                  <a:pt x="16" y="31"/>
                </a:moveTo>
                <a:lnTo>
                  <a:pt x="16" y="31"/>
                </a:lnTo>
                <a:cubicBezTo>
                  <a:pt x="16" y="41"/>
                  <a:pt x="23" y="48"/>
                  <a:pt x="32" y="48"/>
                </a:cubicBezTo>
                <a:cubicBezTo>
                  <a:pt x="41" y="48"/>
                  <a:pt x="49" y="41"/>
                  <a:pt x="49" y="31"/>
                </a:cubicBezTo>
                <a:cubicBezTo>
                  <a:pt x="49" y="23"/>
                  <a:pt x="41" y="15"/>
                  <a:pt x="32" y="15"/>
                </a:cubicBezTo>
                <a:cubicBezTo>
                  <a:pt x="23" y="15"/>
                  <a:pt x="16" y="23"/>
                  <a:pt x="16" y="31"/>
                </a:cubicBezTo>
                <a:close/>
                <a:moveTo>
                  <a:pt x="65" y="30"/>
                </a:moveTo>
                <a:lnTo>
                  <a:pt x="65" y="30"/>
                </a:lnTo>
                <a:cubicBezTo>
                  <a:pt x="65" y="49"/>
                  <a:pt x="51" y="63"/>
                  <a:pt x="32" y="63"/>
                </a:cubicBezTo>
                <a:cubicBezTo>
                  <a:pt x="13" y="63"/>
                  <a:pt x="0" y="49"/>
                  <a:pt x="0" y="30"/>
                </a:cubicBezTo>
                <a:cubicBezTo>
                  <a:pt x="0" y="13"/>
                  <a:pt x="15" y="0"/>
                  <a:pt x="32" y="0"/>
                </a:cubicBezTo>
                <a:cubicBezTo>
                  <a:pt x="49" y="0"/>
                  <a:pt x="65" y="13"/>
                  <a:pt x="65" y="30"/>
                </a:cubicBez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8" name="Freeform 69">
            <a:extLst>
              <a:ext uri="{FF2B5EF4-FFF2-40B4-BE49-F238E27FC236}">
                <a16:creationId xmlns:a16="http://schemas.microsoft.com/office/drawing/2014/main" id="{86E05BA2-5C71-43BC-BD7A-F338C8D66CE2}"/>
              </a:ext>
            </a:extLst>
          </xdr:cNvPr>
          <xdr:cNvSpPr>
            <a:spLocks/>
          </xdr:cNvSpPr>
        </xdr:nvSpPr>
        <xdr:spPr bwMode="auto">
          <a:xfrm>
            <a:off x="556260" y="317500"/>
            <a:ext cx="28575" cy="40005"/>
          </a:xfrm>
          <a:custGeom>
            <a:avLst/>
            <a:gdLst>
              <a:gd name="T0" fmla="*/ 2147483646 w 30"/>
              <a:gd name="T1" fmla="*/ 2147483646 h 41"/>
              <a:gd name="T2" fmla="*/ 2147483646 w 30"/>
              <a:gd name="T3" fmla="*/ 2147483646 h 41"/>
              <a:gd name="T4" fmla="*/ 2147483646 w 30"/>
              <a:gd name="T5" fmla="*/ 2147483646 h 41"/>
              <a:gd name="T6" fmla="*/ 2147483646 w 30"/>
              <a:gd name="T7" fmla="*/ 0 h 41"/>
              <a:gd name="T8" fmla="*/ 2147483646 w 30"/>
              <a:gd name="T9" fmla="*/ 0 h 41"/>
              <a:gd name="T10" fmla="*/ 2147483646 w 30"/>
              <a:gd name="T11" fmla="*/ 2147483646 h 41"/>
              <a:gd name="T12" fmla="*/ 2147483646 w 30"/>
              <a:gd name="T13" fmla="*/ 2147483646 h 41"/>
              <a:gd name="T14" fmla="*/ 2147483646 w 30"/>
              <a:gd name="T15" fmla="*/ 2147483646 h 41"/>
              <a:gd name="T16" fmla="*/ 2147483646 w 30"/>
              <a:gd name="T17" fmla="*/ 2147483646 h 41"/>
              <a:gd name="T18" fmla="*/ 0 w 30"/>
              <a:gd name="T19" fmla="*/ 2147483646 h 41"/>
              <a:gd name="T20" fmla="*/ 0 w 30"/>
              <a:gd name="T21" fmla="*/ 2147483646 h 41"/>
              <a:gd name="T22" fmla="*/ 2147483646 w 30"/>
              <a:gd name="T23" fmla="*/ 2147483646 h 41"/>
              <a:gd name="T24" fmla="*/ 2147483646 w 30"/>
              <a:gd name="T25" fmla="*/ 2147483646 h 41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30" h="41">
                <a:moveTo>
                  <a:pt x="14" y="8"/>
                </a:moveTo>
                <a:lnTo>
                  <a:pt x="14" y="8"/>
                </a:lnTo>
                <a:lnTo>
                  <a:pt x="15" y="8"/>
                </a:lnTo>
                <a:cubicBezTo>
                  <a:pt x="17" y="3"/>
                  <a:pt x="22" y="0"/>
                  <a:pt x="27" y="0"/>
                </a:cubicBezTo>
                <a:lnTo>
                  <a:pt x="30" y="0"/>
                </a:lnTo>
                <a:lnTo>
                  <a:pt x="30" y="14"/>
                </a:lnTo>
                <a:cubicBezTo>
                  <a:pt x="28" y="13"/>
                  <a:pt x="26" y="13"/>
                  <a:pt x="24" y="13"/>
                </a:cubicBezTo>
                <a:cubicBezTo>
                  <a:pt x="16" y="13"/>
                  <a:pt x="14" y="18"/>
                  <a:pt x="14" y="25"/>
                </a:cubicBezTo>
                <a:lnTo>
                  <a:pt x="14" y="41"/>
                </a:lnTo>
                <a:lnTo>
                  <a:pt x="0" y="41"/>
                </a:lnTo>
                <a:lnTo>
                  <a:pt x="0" y="1"/>
                </a:lnTo>
                <a:lnTo>
                  <a:pt x="14" y="1"/>
                </a:lnTo>
                <a:lnTo>
                  <a:pt x="14" y="8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49" name="Freeform 70">
            <a:extLst>
              <a:ext uri="{FF2B5EF4-FFF2-40B4-BE49-F238E27FC236}">
                <a16:creationId xmlns:a16="http://schemas.microsoft.com/office/drawing/2014/main" id="{C2A2D245-D8A8-44B2-AAE1-DF5B37AB68A2}"/>
              </a:ext>
            </a:extLst>
          </xdr:cNvPr>
          <xdr:cNvSpPr>
            <a:spLocks noEditPoints="1"/>
          </xdr:cNvSpPr>
        </xdr:nvSpPr>
        <xdr:spPr bwMode="auto">
          <a:xfrm>
            <a:off x="587375" y="317500"/>
            <a:ext cx="43815" cy="41275"/>
          </a:xfrm>
          <a:custGeom>
            <a:avLst/>
            <a:gdLst>
              <a:gd name="T0" fmla="*/ 2147483646 w 46"/>
              <a:gd name="T1" fmla="*/ 2147483646 h 42"/>
              <a:gd name="T2" fmla="*/ 2147483646 w 46"/>
              <a:gd name="T3" fmla="*/ 2147483646 h 42"/>
              <a:gd name="T4" fmla="*/ 2147483646 w 46"/>
              <a:gd name="T5" fmla="*/ 2147483646 h 42"/>
              <a:gd name="T6" fmla="*/ 2147483646 w 46"/>
              <a:gd name="T7" fmla="*/ 2147483646 h 42"/>
              <a:gd name="T8" fmla="*/ 2147483646 w 46"/>
              <a:gd name="T9" fmla="*/ 2147483646 h 42"/>
              <a:gd name="T10" fmla="*/ 2147483646 w 46"/>
              <a:gd name="T11" fmla="*/ 2147483646 h 42"/>
              <a:gd name="T12" fmla="*/ 2147483646 w 46"/>
              <a:gd name="T13" fmla="*/ 2147483646 h 42"/>
              <a:gd name="T14" fmla="*/ 2147483646 w 46"/>
              <a:gd name="T15" fmla="*/ 2147483646 h 42"/>
              <a:gd name="T16" fmla="*/ 2147483646 w 46"/>
              <a:gd name="T17" fmla="*/ 2147483646 h 42"/>
              <a:gd name="T18" fmla="*/ 2147483646 w 46"/>
              <a:gd name="T19" fmla="*/ 2147483646 h 42"/>
              <a:gd name="T20" fmla="*/ 2147483646 w 46"/>
              <a:gd name="T21" fmla="*/ 2147483646 h 42"/>
              <a:gd name="T22" fmla="*/ 2147483646 w 46"/>
              <a:gd name="T23" fmla="*/ 2147483646 h 42"/>
              <a:gd name="T24" fmla="*/ 0 w 46"/>
              <a:gd name="T25" fmla="*/ 2147483646 h 42"/>
              <a:gd name="T26" fmla="*/ 2147483646 w 46"/>
              <a:gd name="T27" fmla="*/ 0 h 42"/>
              <a:gd name="T28" fmla="*/ 2147483646 w 46"/>
              <a:gd name="T29" fmla="*/ 2147483646 h 42"/>
              <a:gd name="T30" fmla="*/ 2147483646 w 46"/>
              <a:gd name="T31" fmla="*/ 2147483646 h 42"/>
              <a:gd name="T32" fmla="*/ 2147483646 w 46"/>
              <a:gd name="T33" fmla="*/ 2147483646 h 42"/>
              <a:gd name="T34" fmla="*/ 2147483646 w 46"/>
              <a:gd name="T35" fmla="*/ 2147483646 h 42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46" h="42">
                <a:moveTo>
                  <a:pt x="14" y="21"/>
                </a:moveTo>
                <a:lnTo>
                  <a:pt x="14" y="21"/>
                </a:lnTo>
                <a:cubicBezTo>
                  <a:pt x="14" y="26"/>
                  <a:pt x="17" y="30"/>
                  <a:pt x="23" y="30"/>
                </a:cubicBezTo>
                <a:cubicBezTo>
                  <a:pt x="29" y="30"/>
                  <a:pt x="32" y="26"/>
                  <a:pt x="32" y="21"/>
                </a:cubicBezTo>
                <a:cubicBezTo>
                  <a:pt x="32" y="16"/>
                  <a:pt x="29" y="12"/>
                  <a:pt x="23" y="12"/>
                </a:cubicBezTo>
                <a:cubicBezTo>
                  <a:pt x="17" y="12"/>
                  <a:pt x="14" y="16"/>
                  <a:pt x="14" y="21"/>
                </a:cubicBezTo>
                <a:close/>
                <a:moveTo>
                  <a:pt x="46" y="41"/>
                </a:moveTo>
                <a:lnTo>
                  <a:pt x="46" y="41"/>
                </a:lnTo>
                <a:lnTo>
                  <a:pt x="32" y="41"/>
                </a:lnTo>
                <a:lnTo>
                  <a:pt x="32" y="36"/>
                </a:lnTo>
                <a:cubicBezTo>
                  <a:pt x="29" y="40"/>
                  <a:pt x="24" y="42"/>
                  <a:pt x="20" y="42"/>
                </a:cubicBezTo>
                <a:cubicBezTo>
                  <a:pt x="8" y="42"/>
                  <a:pt x="0" y="32"/>
                  <a:pt x="0" y="21"/>
                </a:cubicBezTo>
                <a:cubicBezTo>
                  <a:pt x="0" y="9"/>
                  <a:pt x="8" y="0"/>
                  <a:pt x="19" y="0"/>
                </a:cubicBezTo>
                <a:cubicBezTo>
                  <a:pt x="24" y="0"/>
                  <a:pt x="29" y="1"/>
                  <a:pt x="32" y="5"/>
                </a:cubicBezTo>
                <a:lnTo>
                  <a:pt x="32" y="1"/>
                </a:lnTo>
                <a:lnTo>
                  <a:pt x="46" y="1"/>
                </a:lnTo>
                <a:lnTo>
                  <a:pt x="46" y="41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0" name="Freeform 71">
            <a:extLst>
              <a:ext uri="{FF2B5EF4-FFF2-40B4-BE49-F238E27FC236}">
                <a16:creationId xmlns:a16="http://schemas.microsoft.com/office/drawing/2014/main" id="{AF6E1B76-B850-4DE4-A409-F080B3E4D5F8}"/>
              </a:ext>
            </a:extLst>
          </xdr:cNvPr>
          <xdr:cNvSpPr>
            <a:spLocks/>
          </xdr:cNvSpPr>
        </xdr:nvSpPr>
        <xdr:spPr bwMode="auto">
          <a:xfrm>
            <a:off x="640080" y="317500"/>
            <a:ext cx="40005" cy="40005"/>
          </a:xfrm>
          <a:custGeom>
            <a:avLst/>
            <a:gdLst>
              <a:gd name="T0" fmla="*/ 2147483646 w 42"/>
              <a:gd name="T1" fmla="*/ 2147483646 h 41"/>
              <a:gd name="T2" fmla="*/ 2147483646 w 42"/>
              <a:gd name="T3" fmla="*/ 2147483646 h 41"/>
              <a:gd name="T4" fmla="*/ 2147483646 w 42"/>
              <a:gd name="T5" fmla="*/ 2147483646 h 41"/>
              <a:gd name="T6" fmla="*/ 2147483646 w 42"/>
              <a:gd name="T7" fmla="*/ 0 h 41"/>
              <a:gd name="T8" fmla="*/ 2147483646 w 42"/>
              <a:gd name="T9" fmla="*/ 2147483646 h 41"/>
              <a:gd name="T10" fmla="*/ 2147483646 w 42"/>
              <a:gd name="T11" fmla="*/ 2147483646 h 41"/>
              <a:gd name="T12" fmla="*/ 2147483646 w 42"/>
              <a:gd name="T13" fmla="*/ 2147483646 h 41"/>
              <a:gd name="T14" fmla="*/ 2147483646 w 42"/>
              <a:gd name="T15" fmla="*/ 2147483646 h 41"/>
              <a:gd name="T16" fmla="*/ 2147483646 w 42"/>
              <a:gd name="T17" fmla="*/ 2147483646 h 41"/>
              <a:gd name="T18" fmla="*/ 2147483646 w 42"/>
              <a:gd name="T19" fmla="*/ 2147483646 h 41"/>
              <a:gd name="T20" fmla="*/ 2147483646 w 42"/>
              <a:gd name="T21" fmla="*/ 2147483646 h 41"/>
              <a:gd name="T22" fmla="*/ 0 w 42"/>
              <a:gd name="T23" fmla="*/ 2147483646 h 41"/>
              <a:gd name="T24" fmla="*/ 0 w 42"/>
              <a:gd name="T25" fmla="*/ 2147483646 h 41"/>
              <a:gd name="T26" fmla="*/ 2147483646 w 42"/>
              <a:gd name="T27" fmla="*/ 2147483646 h 41"/>
              <a:gd name="T28" fmla="*/ 2147483646 w 42"/>
              <a:gd name="T29" fmla="*/ 2147483646 h 41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2" h="41">
                <a:moveTo>
                  <a:pt x="14" y="6"/>
                </a:moveTo>
                <a:lnTo>
                  <a:pt x="14" y="6"/>
                </a:lnTo>
                <a:lnTo>
                  <a:pt x="15" y="6"/>
                </a:lnTo>
                <a:cubicBezTo>
                  <a:pt x="18" y="1"/>
                  <a:pt x="22" y="0"/>
                  <a:pt x="27" y="0"/>
                </a:cubicBezTo>
                <a:cubicBezTo>
                  <a:pt x="38" y="0"/>
                  <a:pt x="42" y="6"/>
                  <a:pt x="42" y="16"/>
                </a:cubicBezTo>
                <a:lnTo>
                  <a:pt x="42" y="41"/>
                </a:lnTo>
                <a:lnTo>
                  <a:pt x="28" y="41"/>
                </a:lnTo>
                <a:lnTo>
                  <a:pt x="28" y="21"/>
                </a:lnTo>
                <a:cubicBezTo>
                  <a:pt x="28" y="18"/>
                  <a:pt x="29" y="11"/>
                  <a:pt x="22" y="11"/>
                </a:cubicBezTo>
                <a:cubicBezTo>
                  <a:pt x="16" y="11"/>
                  <a:pt x="14" y="15"/>
                  <a:pt x="14" y="20"/>
                </a:cubicBezTo>
                <a:lnTo>
                  <a:pt x="14" y="41"/>
                </a:lnTo>
                <a:lnTo>
                  <a:pt x="0" y="41"/>
                </a:lnTo>
                <a:lnTo>
                  <a:pt x="0" y="1"/>
                </a:lnTo>
                <a:lnTo>
                  <a:pt x="14" y="1"/>
                </a:lnTo>
                <a:lnTo>
                  <a:pt x="14" y="6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1" name="Freeform 72">
            <a:extLst>
              <a:ext uri="{FF2B5EF4-FFF2-40B4-BE49-F238E27FC236}">
                <a16:creationId xmlns:a16="http://schemas.microsoft.com/office/drawing/2014/main" id="{872D6FA7-DCC3-4E7F-9B40-543D37F553E2}"/>
              </a:ext>
            </a:extLst>
          </xdr:cNvPr>
          <xdr:cNvSpPr>
            <a:spLocks noEditPoints="1"/>
          </xdr:cNvSpPr>
        </xdr:nvSpPr>
        <xdr:spPr bwMode="auto">
          <a:xfrm>
            <a:off x="687070" y="317500"/>
            <a:ext cx="43815" cy="59690"/>
          </a:xfrm>
          <a:custGeom>
            <a:avLst/>
            <a:gdLst>
              <a:gd name="T0" fmla="*/ 2147483646 w 46"/>
              <a:gd name="T1" fmla="*/ 2147483646 h 61"/>
              <a:gd name="T2" fmla="*/ 2147483646 w 46"/>
              <a:gd name="T3" fmla="*/ 2147483646 h 61"/>
              <a:gd name="T4" fmla="*/ 2147483646 w 46"/>
              <a:gd name="T5" fmla="*/ 2147483646 h 61"/>
              <a:gd name="T6" fmla="*/ 2147483646 w 46"/>
              <a:gd name="T7" fmla="*/ 2147483646 h 61"/>
              <a:gd name="T8" fmla="*/ 2147483646 w 46"/>
              <a:gd name="T9" fmla="*/ 2147483646 h 61"/>
              <a:gd name="T10" fmla="*/ 2147483646 w 46"/>
              <a:gd name="T11" fmla="*/ 2147483646 h 61"/>
              <a:gd name="T12" fmla="*/ 2147483646 w 46"/>
              <a:gd name="T13" fmla="*/ 2147483646 h 61"/>
              <a:gd name="T14" fmla="*/ 2147483646 w 46"/>
              <a:gd name="T15" fmla="*/ 2147483646 h 61"/>
              <a:gd name="T16" fmla="*/ 2147483646 w 46"/>
              <a:gd name="T17" fmla="*/ 2147483646 h 61"/>
              <a:gd name="T18" fmla="*/ 2147483646 w 46"/>
              <a:gd name="T19" fmla="*/ 2147483646 h 61"/>
              <a:gd name="T20" fmla="*/ 2147483646 w 46"/>
              <a:gd name="T21" fmla="*/ 2147483646 h 61"/>
              <a:gd name="T22" fmla="*/ 2147483646 w 46"/>
              <a:gd name="T23" fmla="*/ 2147483646 h 61"/>
              <a:gd name="T24" fmla="*/ 2147483646 w 46"/>
              <a:gd name="T25" fmla="*/ 2147483646 h 61"/>
              <a:gd name="T26" fmla="*/ 2147483646 w 46"/>
              <a:gd name="T27" fmla="*/ 2147483646 h 61"/>
              <a:gd name="T28" fmla="*/ 2147483646 w 46"/>
              <a:gd name="T29" fmla="*/ 2147483646 h 61"/>
              <a:gd name="T30" fmla="*/ 2147483646 w 46"/>
              <a:gd name="T31" fmla="*/ 2147483646 h 61"/>
              <a:gd name="T32" fmla="*/ 0 w 46"/>
              <a:gd name="T33" fmla="*/ 2147483646 h 61"/>
              <a:gd name="T34" fmla="*/ 2147483646 w 46"/>
              <a:gd name="T35" fmla="*/ 0 h 61"/>
              <a:gd name="T36" fmla="*/ 2147483646 w 46"/>
              <a:gd name="T37" fmla="*/ 2147483646 h 61"/>
              <a:gd name="T38" fmla="*/ 2147483646 w 46"/>
              <a:gd name="T39" fmla="*/ 2147483646 h 61"/>
              <a:gd name="T40" fmla="*/ 2147483646 w 46"/>
              <a:gd name="T41" fmla="*/ 2147483646 h 61"/>
              <a:gd name="T42" fmla="*/ 2147483646 w 46"/>
              <a:gd name="T43" fmla="*/ 2147483646 h 61"/>
              <a:gd name="T44" fmla="*/ 2147483646 w 46"/>
              <a:gd name="T45" fmla="*/ 2147483646 h 61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0" t="0" r="r" b="b"/>
            <a:pathLst>
              <a:path w="46" h="61">
                <a:moveTo>
                  <a:pt x="14" y="21"/>
                </a:moveTo>
                <a:lnTo>
                  <a:pt x="14" y="21"/>
                </a:lnTo>
                <a:cubicBezTo>
                  <a:pt x="14" y="26"/>
                  <a:pt x="18" y="30"/>
                  <a:pt x="24" y="30"/>
                </a:cubicBezTo>
                <a:cubicBezTo>
                  <a:pt x="29" y="30"/>
                  <a:pt x="33" y="26"/>
                  <a:pt x="33" y="21"/>
                </a:cubicBezTo>
                <a:cubicBezTo>
                  <a:pt x="33" y="16"/>
                  <a:pt x="29" y="12"/>
                  <a:pt x="24" y="12"/>
                </a:cubicBezTo>
                <a:cubicBezTo>
                  <a:pt x="18" y="12"/>
                  <a:pt x="14" y="16"/>
                  <a:pt x="14" y="21"/>
                </a:cubicBezTo>
                <a:close/>
                <a:moveTo>
                  <a:pt x="46" y="37"/>
                </a:moveTo>
                <a:lnTo>
                  <a:pt x="46" y="37"/>
                </a:lnTo>
                <a:cubicBezTo>
                  <a:pt x="46" y="54"/>
                  <a:pt x="38" y="61"/>
                  <a:pt x="23" y="61"/>
                </a:cubicBezTo>
                <a:cubicBezTo>
                  <a:pt x="14" y="61"/>
                  <a:pt x="2" y="56"/>
                  <a:pt x="1" y="45"/>
                </a:cubicBezTo>
                <a:lnTo>
                  <a:pt x="16" y="45"/>
                </a:lnTo>
                <a:cubicBezTo>
                  <a:pt x="17" y="47"/>
                  <a:pt x="18" y="48"/>
                  <a:pt x="19" y="49"/>
                </a:cubicBezTo>
                <a:cubicBezTo>
                  <a:pt x="20" y="49"/>
                  <a:pt x="22" y="49"/>
                  <a:pt x="23" y="49"/>
                </a:cubicBezTo>
                <a:cubicBezTo>
                  <a:pt x="31" y="49"/>
                  <a:pt x="32" y="44"/>
                  <a:pt x="32" y="38"/>
                </a:cubicBezTo>
                <a:lnTo>
                  <a:pt x="32" y="36"/>
                </a:lnTo>
                <a:cubicBezTo>
                  <a:pt x="29" y="40"/>
                  <a:pt x="25" y="42"/>
                  <a:pt x="20" y="42"/>
                </a:cubicBezTo>
                <a:cubicBezTo>
                  <a:pt x="8" y="42"/>
                  <a:pt x="0" y="33"/>
                  <a:pt x="0" y="21"/>
                </a:cubicBezTo>
                <a:cubicBezTo>
                  <a:pt x="0" y="10"/>
                  <a:pt x="8" y="0"/>
                  <a:pt x="20" y="0"/>
                </a:cubicBezTo>
                <a:cubicBezTo>
                  <a:pt x="25" y="0"/>
                  <a:pt x="29" y="1"/>
                  <a:pt x="32" y="5"/>
                </a:cubicBezTo>
                <a:lnTo>
                  <a:pt x="32" y="1"/>
                </a:lnTo>
                <a:lnTo>
                  <a:pt x="46" y="1"/>
                </a:lnTo>
                <a:lnTo>
                  <a:pt x="46" y="37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2" name="Freeform 73">
            <a:extLst>
              <a:ext uri="{FF2B5EF4-FFF2-40B4-BE49-F238E27FC236}">
                <a16:creationId xmlns:a16="http://schemas.microsoft.com/office/drawing/2014/main" id="{0048E22B-838D-461D-A0DA-7C085FF39145}"/>
              </a:ext>
            </a:extLst>
          </xdr:cNvPr>
          <xdr:cNvSpPr>
            <a:spLocks noEditPoints="1"/>
          </xdr:cNvSpPr>
        </xdr:nvSpPr>
        <xdr:spPr bwMode="auto">
          <a:xfrm>
            <a:off x="736600" y="317500"/>
            <a:ext cx="41910" cy="41275"/>
          </a:xfrm>
          <a:custGeom>
            <a:avLst/>
            <a:gdLst>
              <a:gd name="T0" fmla="*/ 2147483646 w 44"/>
              <a:gd name="T1" fmla="*/ 2147483646 h 42"/>
              <a:gd name="T2" fmla="*/ 2147483646 w 44"/>
              <a:gd name="T3" fmla="*/ 2147483646 h 42"/>
              <a:gd name="T4" fmla="*/ 2147483646 w 44"/>
              <a:gd name="T5" fmla="*/ 2147483646 h 42"/>
              <a:gd name="T6" fmla="*/ 2147483646 w 44"/>
              <a:gd name="T7" fmla="*/ 2147483646 h 42"/>
              <a:gd name="T8" fmla="*/ 2147483646 w 44"/>
              <a:gd name="T9" fmla="*/ 2147483646 h 42"/>
              <a:gd name="T10" fmla="*/ 2147483646 w 44"/>
              <a:gd name="T11" fmla="*/ 2147483646 h 42"/>
              <a:gd name="T12" fmla="*/ 2147483646 w 44"/>
              <a:gd name="T13" fmla="*/ 2147483646 h 42"/>
              <a:gd name="T14" fmla="*/ 2147483646 w 44"/>
              <a:gd name="T15" fmla="*/ 2147483646 h 42"/>
              <a:gd name="T16" fmla="*/ 2147483646 w 44"/>
              <a:gd name="T17" fmla="*/ 2147483646 h 42"/>
              <a:gd name="T18" fmla="*/ 2147483646 w 44"/>
              <a:gd name="T19" fmla="*/ 2147483646 h 42"/>
              <a:gd name="T20" fmla="*/ 2147483646 w 44"/>
              <a:gd name="T21" fmla="*/ 2147483646 h 42"/>
              <a:gd name="T22" fmla="*/ 2147483646 w 44"/>
              <a:gd name="T23" fmla="*/ 2147483646 h 42"/>
              <a:gd name="T24" fmla="*/ 2147483646 w 44"/>
              <a:gd name="T25" fmla="*/ 2147483646 h 42"/>
              <a:gd name="T26" fmla="*/ 0 w 44"/>
              <a:gd name="T27" fmla="*/ 2147483646 h 42"/>
              <a:gd name="T28" fmla="*/ 2147483646 w 44"/>
              <a:gd name="T29" fmla="*/ 0 h 42"/>
              <a:gd name="T30" fmla="*/ 2147483646 w 44"/>
              <a:gd name="T31" fmla="*/ 2147483646 h 42"/>
              <a:gd name="T32" fmla="*/ 2147483646 w 44"/>
              <a:gd name="T33" fmla="*/ 2147483646 h 4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44" h="42">
                <a:moveTo>
                  <a:pt x="31" y="15"/>
                </a:moveTo>
                <a:lnTo>
                  <a:pt x="31" y="15"/>
                </a:lnTo>
                <a:cubicBezTo>
                  <a:pt x="30" y="11"/>
                  <a:pt x="27" y="9"/>
                  <a:pt x="23" y="9"/>
                </a:cubicBezTo>
                <a:cubicBezTo>
                  <a:pt x="19" y="9"/>
                  <a:pt x="15" y="11"/>
                  <a:pt x="15" y="15"/>
                </a:cubicBezTo>
                <a:lnTo>
                  <a:pt x="31" y="15"/>
                </a:lnTo>
                <a:close/>
                <a:moveTo>
                  <a:pt x="44" y="23"/>
                </a:moveTo>
                <a:lnTo>
                  <a:pt x="44" y="23"/>
                </a:lnTo>
                <a:lnTo>
                  <a:pt x="14" y="23"/>
                </a:lnTo>
                <a:cubicBezTo>
                  <a:pt x="14" y="29"/>
                  <a:pt x="17" y="32"/>
                  <a:pt x="23" y="32"/>
                </a:cubicBezTo>
                <a:cubicBezTo>
                  <a:pt x="26" y="32"/>
                  <a:pt x="28" y="31"/>
                  <a:pt x="30" y="29"/>
                </a:cubicBezTo>
                <a:lnTo>
                  <a:pt x="43" y="29"/>
                </a:lnTo>
                <a:cubicBezTo>
                  <a:pt x="41" y="38"/>
                  <a:pt x="32" y="42"/>
                  <a:pt x="23" y="42"/>
                </a:cubicBezTo>
                <a:cubicBezTo>
                  <a:pt x="10" y="42"/>
                  <a:pt x="0" y="35"/>
                  <a:pt x="0" y="21"/>
                </a:cubicBezTo>
                <a:cubicBezTo>
                  <a:pt x="0" y="8"/>
                  <a:pt x="9" y="0"/>
                  <a:pt x="22" y="0"/>
                </a:cubicBezTo>
                <a:cubicBezTo>
                  <a:pt x="36" y="0"/>
                  <a:pt x="44" y="8"/>
                  <a:pt x="44" y="22"/>
                </a:cubicBezTo>
                <a:lnTo>
                  <a:pt x="44" y="23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3" name="Freeform 74">
            <a:extLst>
              <a:ext uri="{FF2B5EF4-FFF2-40B4-BE49-F238E27FC236}">
                <a16:creationId xmlns:a16="http://schemas.microsoft.com/office/drawing/2014/main" id="{91F1D41C-EB87-4773-8F76-58F68C6DD625}"/>
              </a:ext>
            </a:extLst>
          </xdr:cNvPr>
          <xdr:cNvSpPr>
            <a:spLocks/>
          </xdr:cNvSpPr>
        </xdr:nvSpPr>
        <xdr:spPr bwMode="auto">
          <a:xfrm>
            <a:off x="807085" y="299085"/>
            <a:ext cx="42545" cy="59690"/>
          </a:xfrm>
          <a:custGeom>
            <a:avLst/>
            <a:gdLst>
              <a:gd name="T0" fmla="*/ 2147483646 w 45"/>
              <a:gd name="T1" fmla="*/ 2147483646 h 61"/>
              <a:gd name="T2" fmla="*/ 2147483646 w 45"/>
              <a:gd name="T3" fmla="*/ 2147483646 h 61"/>
              <a:gd name="T4" fmla="*/ 2147483646 w 45"/>
              <a:gd name="T5" fmla="*/ 2147483646 h 61"/>
              <a:gd name="T6" fmla="*/ 2147483646 w 45"/>
              <a:gd name="T7" fmla="*/ 2147483646 h 61"/>
              <a:gd name="T8" fmla="*/ 2147483646 w 45"/>
              <a:gd name="T9" fmla="*/ 2147483646 h 61"/>
              <a:gd name="T10" fmla="*/ 2147483646 w 45"/>
              <a:gd name="T11" fmla="*/ 2147483646 h 61"/>
              <a:gd name="T12" fmla="*/ 2147483646 w 45"/>
              <a:gd name="T13" fmla="*/ 2147483646 h 61"/>
              <a:gd name="T14" fmla="*/ 2147483646 w 45"/>
              <a:gd name="T15" fmla="*/ 2147483646 h 61"/>
              <a:gd name="T16" fmla="*/ 2147483646 w 45"/>
              <a:gd name="T17" fmla="*/ 2147483646 h 61"/>
              <a:gd name="T18" fmla="*/ 0 w 45"/>
              <a:gd name="T19" fmla="*/ 2147483646 h 61"/>
              <a:gd name="T20" fmla="*/ 2147483646 w 45"/>
              <a:gd name="T21" fmla="*/ 2147483646 h 61"/>
              <a:gd name="T22" fmla="*/ 2147483646 w 45"/>
              <a:gd name="T23" fmla="*/ 0 h 61"/>
              <a:gd name="T24" fmla="*/ 2147483646 w 45"/>
              <a:gd name="T25" fmla="*/ 2147483646 h 61"/>
              <a:gd name="T26" fmla="*/ 2147483646 w 45"/>
              <a:gd name="T27" fmla="*/ 2147483646 h 61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45" h="61">
                <a:moveTo>
                  <a:pt x="45" y="21"/>
                </a:moveTo>
                <a:lnTo>
                  <a:pt x="45" y="21"/>
                </a:lnTo>
                <a:cubicBezTo>
                  <a:pt x="42" y="17"/>
                  <a:pt x="37" y="15"/>
                  <a:pt x="32" y="15"/>
                </a:cubicBezTo>
                <a:cubicBezTo>
                  <a:pt x="23" y="15"/>
                  <a:pt x="16" y="22"/>
                  <a:pt x="16" y="31"/>
                </a:cubicBezTo>
                <a:cubicBezTo>
                  <a:pt x="16" y="40"/>
                  <a:pt x="23" y="47"/>
                  <a:pt x="32" y="47"/>
                </a:cubicBezTo>
                <a:cubicBezTo>
                  <a:pt x="37" y="47"/>
                  <a:pt x="42" y="44"/>
                  <a:pt x="45" y="40"/>
                </a:cubicBezTo>
                <a:lnTo>
                  <a:pt x="45" y="59"/>
                </a:lnTo>
                <a:cubicBezTo>
                  <a:pt x="40" y="60"/>
                  <a:pt x="37" y="61"/>
                  <a:pt x="32" y="61"/>
                </a:cubicBezTo>
                <a:cubicBezTo>
                  <a:pt x="24" y="61"/>
                  <a:pt x="16" y="58"/>
                  <a:pt x="10" y="53"/>
                </a:cubicBezTo>
                <a:cubicBezTo>
                  <a:pt x="3" y="47"/>
                  <a:pt x="0" y="39"/>
                  <a:pt x="0" y="31"/>
                </a:cubicBezTo>
                <a:cubicBezTo>
                  <a:pt x="0" y="23"/>
                  <a:pt x="3" y="15"/>
                  <a:pt x="9" y="9"/>
                </a:cubicBezTo>
                <a:cubicBezTo>
                  <a:pt x="15" y="3"/>
                  <a:pt x="23" y="0"/>
                  <a:pt x="31" y="0"/>
                </a:cubicBezTo>
                <a:cubicBezTo>
                  <a:pt x="36" y="0"/>
                  <a:pt x="41" y="1"/>
                  <a:pt x="45" y="3"/>
                </a:cubicBezTo>
                <a:lnTo>
                  <a:pt x="45" y="21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4" name="Freeform 75">
            <a:extLst>
              <a:ext uri="{FF2B5EF4-FFF2-40B4-BE49-F238E27FC236}">
                <a16:creationId xmlns:a16="http://schemas.microsoft.com/office/drawing/2014/main" id="{A1A27870-D6BA-4DB2-B424-725F9D0DCD44}"/>
              </a:ext>
            </a:extLst>
          </xdr:cNvPr>
          <xdr:cNvSpPr>
            <a:spLocks noEditPoints="1"/>
          </xdr:cNvSpPr>
        </xdr:nvSpPr>
        <xdr:spPr bwMode="auto">
          <a:xfrm>
            <a:off x="855345" y="317500"/>
            <a:ext cx="46355" cy="41275"/>
          </a:xfrm>
          <a:custGeom>
            <a:avLst/>
            <a:gdLst>
              <a:gd name="T0" fmla="*/ 2147483646 w 48"/>
              <a:gd name="T1" fmla="*/ 2147483646 h 42"/>
              <a:gd name="T2" fmla="*/ 2147483646 w 48"/>
              <a:gd name="T3" fmla="*/ 2147483646 h 42"/>
              <a:gd name="T4" fmla="*/ 2147483646 w 48"/>
              <a:gd name="T5" fmla="*/ 2147483646 h 42"/>
              <a:gd name="T6" fmla="*/ 2147483646 w 48"/>
              <a:gd name="T7" fmla="*/ 2147483646 h 42"/>
              <a:gd name="T8" fmla="*/ 2147483646 w 48"/>
              <a:gd name="T9" fmla="*/ 2147483646 h 42"/>
              <a:gd name="T10" fmla="*/ 2147483646 w 48"/>
              <a:gd name="T11" fmla="*/ 2147483646 h 42"/>
              <a:gd name="T12" fmla="*/ 2147483646 w 48"/>
              <a:gd name="T13" fmla="*/ 2147483646 h 42"/>
              <a:gd name="T14" fmla="*/ 2147483646 w 48"/>
              <a:gd name="T15" fmla="*/ 2147483646 h 42"/>
              <a:gd name="T16" fmla="*/ 2147483646 w 48"/>
              <a:gd name="T17" fmla="*/ 2147483646 h 42"/>
              <a:gd name="T18" fmla="*/ 0 w 48"/>
              <a:gd name="T19" fmla="*/ 2147483646 h 42"/>
              <a:gd name="T20" fmla="*/ 2147483646 w 48"/>
              <a:gd name="T21" fmla="*/ 0 h 42"/>
              <a:gd name="T22" fmla="*/ 2147483646 w 48"/>
              <a:gd name="T23" fmla="*/ 2147483646 h 42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48" h="42">
                <a:moveTo>
                  <a:pt x="15" y="21"/>
                </a:moveTo>
                <a:lnTo>
                  <a:pt x="15" y="21"/>
                </a:lnTo>
                <a:cubicBezTo>
                  <a:pt x="15" y="26"/>
                  <a:pt x="19" y="30"/>
                  <a:pt x="24" y="30"/>
                </a:cubicBezTo>
                <a:cubicBezTo>
                  <a:pt x="30" y="30"/>
                  <a:pt x="33" y="26"/>
                  <a:pt x="33" y="21"/>
                </a:cubicBezTo>
                <a:cubicBezTo>
                  <a:pt x="33" y="16"/>
                  <a:pt x="30" y="12"/>
                  <a:pt x="24" y="12"/>
                </a:cubicBezTo>
                <a:cubicBezTo>
                  <a:pt x="19" y="12"/>
                  <a:pt x="15" y="16"/>
                  <a:pt x="15" y="21"/>
                </a:cubicBezTo>
                <a:close/>
                <a:moveTo>
                  <a:pt x="48" y="21"/>
                </a:moveTo>
                <a:lnTo>
                  <a:pt x="48" y="21"/>
                </a:lnTo>
                <a:cubicBezTo>
                  <a:pt x="48" y="34"/>
                  <a:pt x="37" y="42"/>
                  <a:pt x="24" y="42"/>
                </a:cubicBezTo>
                <a:cubicBezTo>
                  <a:pt x="12" y="42"/>
                  <a:pt x="0" y="35"/>
                  <a:pt x="0" y="21"/>
                </a:cubicBezTo>
                <a:cubicBezTo>
                  <a:pt x="0" y="7"/>
                  <a:pt x="12" y="0"/>
                  <a:pt x="24" y="0"/>
                </a:cubicBezTo>
                <a:cubicBezTo>
                  <a:pt x="37" y="0"/>
                  <a:pt x="48" y="7"/>
                  <a:pt x="48" y="21"/>
                </a:cubicBez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5" name="Freeform 76">
            <a:extLst>
              <a:ext uri="{FF2B5EF4-FFF2-40B4-BE49-F238E27FC236}">
                <a16:creationId xmlns:a16="http://schemas.microsoft.com/office/drawing/2014/main" id="{8BBAAE6F-AEDE-41B8-9ECE-EDBE9EBDA670}"/>
              </a:ext>
            </a:extLst>
          </xdr:cNvPr>
          <xdr:cNvSpPr>
            <a:spLocks/>
          </xdr:cNvSpPr>
        </xdr:nvSpPr>
        <xdr:spPr bwMode="auto">
          <a:xfrm>
            <a:off x="907415" y="318770"/>
            <a:ext cx="40640" cy="40005"/>
          </a:xfrm>
          <a:custGeom>
            <a:avLst/>
            <a:gdLst>
              <a:gd name="T0" fmla="*/ 2147483646 w 43"/>
              <a:gd name="T1" fmla="*/ 0 h 41"/>
              <a:gd name="T2" fmla="*/ 2147483646 w 43"/>
              <a:gd name="T3" fmla="*/ 0 h 41"/>
              <a:gd name="T4" fmla="*/ 2147483646 w 43"/>
              <a:gd name="T5" fmla="*/ 2147483646 h 41"/>
              <a:gd name="T6" fmla="*/ 2147483646 w 43"/>
              <a:gd name="T7" fmla="*/ 2147483646 h 41"/>
              <a:gd name="T8" fmla="*/ 2147483646 w 43"/>
              <a:gd name="T9" fmla="*/ 2147483646 h 41"/>
              <a:gd name="T10" fmla="*/ 2147483646 w 43"/>
              <a:gd name="T11" fmla="*/ 0 h 41"/>
              <a:gd name="T12" fmla="*/ 2147483646 w 43"/>
              <a:gd name="T13" fmla="*/ 0 h 41"/>
              <a:gd name="T14" fmla="*/ 2147483646 w 43"/>
              <a:gd name="T15" fmla="*/ 2147483646 h 41"/>
              <a:gd name="T16" fmla="*/ 2147483646 w 43"/>
              <a:gd name="T17" fmla="*/ 2147483646 h 41"/>
              <a:gd name="T18" fmla="*/ 0 w 43"/>
              <a:gd name="T19" fmla="*/ 2147483646 h 41"/>
              <a:gd name="T20" fmla="*/ 0 w 43"/>
              <a:gd name="T21" fmla="*/ 0 h 41"/>
              <a:gd name="T22" fmla="*/ 2147483646 w 43"/>
              <a:gd name="T23" fmla="*/ 0 h 41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43" h="41">
                <a:moveTo>
                  <a:pt x="15" y="0"/>
                </a:moveTo>
                <a:lnTo>
                  <a:pt x="15" y="0"/>
                </a:lnTo>
                <a:lnTo>
                  <a:pt x="15" y="21"/>
                </a:lnTo>
                <a:cubicBezTo>
                  <a:pt x="15" y="26"/>
                  <a:pt x="16" y="30"/>
                  <a:pt x="22" y="30"/>
                </a:cubicBezTo>
                <a:cubicBezTo>
                  <a:pt x="27" y="30"/>
                  <a:pt x="29" y="26"/>
                  <a:pt x="29" y="21"/>
                </a:cubicBezTo>
                <a:lnTo>
                  <a:pt x="29" y="0"/>
                </a:lnTo>
                <a:lnTo>
                  <a:pt x="43" y="0"/>
                </a:lnTo>
                <a:lnTo>
                  <a:pt x="43" y="24"/>
                </a:lnTo>
                <a:cubicBezTo>
                  <a:pt x="43" y="37"/>
                  <a:pt x="34" y="41"/>
                  <a:pt x="22" y="41"/>
                </a:cubicBezTo>
                <a:cubicBezTo>
                  <a:pt x="10" y="41"/>
                  <a:pt x="0" y="37"/>
                  <a:pt x="0" y="24"/>
                </a:cubicBezTo>
                <a:lnTo>
                  <a:pt x="0" y="0"/>
                </a:lnTo>
                <a:lnTo>
                  <a:pt x="15" y="0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6" name="Freeform 77">
            <a:extLst>
              <a:ext uri="{FF2B5EF4-FFF2-40B4-BE49-F238E27FC236}">
                <a16:creationId xmlns:a16="http://schemas.microsoft.com/office/drawing/2014/main" id="{2B701493-C253-492C-80F1-E4ACC409D05B}"/>
              </a:ext>
            </a:extLst>
          </xdr:cNvPr>
          <xdr:cNvSpPr>
            <a:spLocks/>
          </xdr:cNvSpPr>
        </xdr:nvSpPr>
        <xdr:spPr bwMode="auto">
          <a:xfrm>
            <a:off x="956945" y="317500"/>
            <a:ext cx="40005" cy="40005"/>
          </a:xfrm>
          <a:custGeom>
            <a:avLst/>
            <a:gdLst>
              <a:gd name="T0" fmla="*/ 2147483646 w 42"/>
              <a:gd name="T1" fmla="*/ 2147483646 h 41"/>
              <a:gd name="T2" fmla="*/ 2147483646 w 42"/>
              <a:gd name="T3" fmla="*/ 2147483646 h 41"/>
              <a:gd name="T4" fmla="*/ 2147483646 w 42"/>
              <a:gd name="T5" fmla="*/ 2147483646 h 41"/>
              <a:gd name="T6" fmla="*/ 2147483646 w 42"/>
              <a:gd name="T7" fmla="*/ 0 h 41"/>
              <a:gd name="T8" fmla="*/ 2147483646 w 42"/>
              <a:gd name="T9" fmla="*/ 2147483646 h 41"/>
              <a:gd name="T10" fmla="*/ 2147483646 w 42"/>
              <a:gd name="T11" fmla="*/ 2147483646 h 41"/>
              <a:gd name="T12" fmla="*/ 2147483646 w 42"/>
              <a:gd name="T13" fmla="*/ 2147483646 h 41"/>
              <a:gd name="T14" fmla="*/ 2147483646 w 42"/>
              <a:gd name="T15" fmla="*/ 2147483646 h 41"/>
              <a:gd name="T16" fmla="*/ 2147483646 w 42"/>
              <a:gd name="T17" fmla="*/ 2147483646 h 41"/>
              <a:gd name="T18" fmla="*/ 2147483646 w 42"/>
              <a:gd name="T19" fmla="*/ 2147483646 h 41"/>
              <a:gd name="T20" fmla="*/ 2147483646 w 42"/>
              <a:gd name="T21" fmla="*/ 2147483646 h 41"/>
              <a:gd name="T22" fmla="*/ 0 w 42"/>
              <a:gd name="T23" fmla="*/ 2147483646 h 41"/>
              <a:gd name="T24" fmla="*/ 0 w 42"/>
              <a:gd name="T25" fmla="*/ 2147483646 h 41"/>
              <a:gd name="T26" fmla="*/ 2147483646 w 42"/>
              <a:gd name="T27" fmla="*/ 2147483646 h 41"/>
              <a:gd name="T28" fmla="*/ 2147483646 w 42"/>
              <a:gd name="T29" fmla="*/ 2147483646 h 41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2" h="41">
                <a:moveTo>
                  <a:pt x="14" y="6"/>
                </a:moveTo>
                <a:lnTo>
                  <a:pt x="14" y="6"/>
                </a:lnTo>
                <a:cubicBezTo>
                  <a:pt x="17" y="1"/>
                  <a:pt x="21" y="0"/>
                  <a:pt x="27" y="0"/>
                </a:cubicBezTo>
                <a:cubicBezTo>
                  <a:pt x="37" y="0"/>
                  <a:pt x="42" y="6"/>
                  <a:pt x="42" y="16"/>
                </a:cubicBezTo>
                <a:lnTo>
                  <a:pt x="42" y="41"/>
                </a:lnTo>
                <a:lnTo>
                  <a:pt x="28" y="41"/>
                </a:lnTo>
                <a:lnTo>
                  <a:pt x="28" y="21"/>
                </a:lnTo>
                <a:cubicBezTo>
                  <a:pt x="28" y="18"/>
                  <a:pt x="28" y="11"/>
                  <a:pt x="21" y="11"/>
                </a:cubicBezTo>
                <a:cubicBezTo>
                  <a:pt x="16" y="11"/>
                  <a:pt x="14" y="15"/>
                  <a:pt x="14" y="20"/>
                </a:cubicBezTo>
                <a:lnTo>
                  <a:pt x="14" y="41"/>
                </a:lnTo>
                <a:lnTo>
                  <a:pt x="0" y="41"/>
                </a:lnTo>
                <a:lnTo>
                  <a:pt x="0" y="1"/>
                </a:lnTo>
                <a:lnTo>
                  <a:pt x="14" y="1"/>
                </a:lnTo>
                <a:lnTo>
                  <a:pt x="14" y="6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7" name="Freeform 78">
            <a:extLst>
              <a:ext uri="{FF2B5EF4-FFF2-40B4-BE49-F238E27FC236}">
                <a16:creationId xmlns:a16="http://schemas.microsoft.com/office/drawing/2014/main" id="{45500BF3-114B-41F5-927D-BF39D9566E86}"/>
              </a:ext>
            </a:extLst>
          </xdr:cNvPr>
          <xdr:cNvSpPr>
            <a:spLocks/>
          </xdr:cNvSpPr>
        </xdr:nvSpPr>
        <xdr:spPr bwMode="auto">
          <a:xfrm>
            <a:off x="1002665" y="306705"/>
            <a:ext cx="24765" cy="50800"/>
          </a:xfrm>
          <a:custGeom>
            <a:avLst/>
            <a:gdLst>
              <a:gd name="T0" fmla="*/ 2147483646 w 26"/>
              <a:gd name="T1" fmla="*/ 2147483646 h 52"/>
              <a:gd name="T2" fmla="*/ 2147483646 w 26"/>
              <a:gd name="T3" fmla="*/ 2147483646 h 52"/>
              <a:gd name="T4" fmla="*/ 2147483646 w 26"/>
              <a:gd name="T5" fmla="*/ 2147483646 h 52"/>
              <a:gd name="T6" fmla="*/ 2147483646 w 26"/>
              <a:gd name="T7" fmla="*/ 2147483646 h 52"/>
              <a:gd name="T8" fmla="*/ 0 w 26"/>
              <a:gd name="T9" fmla="*/ 2147483646 h 52"/>
              <a:gd name="T10" fmla="*/ 0 w 26"/>
              <a:gd name="T11" fmla="*/ 2147483646 h 52"/>
              <a:gd name="T12" fmla="*/ 2147483646 w 26"/>
              <a:gd name="T13" fmla="*/ 2147483646 h 52"/>
              <a:gd name="T14" fmla="*/ 2147483646 w 26"/>
              <a:gd name="T15" fmla="*/ 0 h 52"/>
              <a:gd name="T16" fmla="*/ 2147483646 w 26"/>
              <a:gd name="T17" fmla="*/ 0 h 52"/>
              <a:gd name="T18" fmla="*/ 2147483646 w 26"/>
              <a:gd name="T19" fmla="*/ 2147483646 h 52"/>
              <a:gd name="T20" fmla="*/ 2147483646 w 26"/>
              <a:gd name="T21" fmla="*/ 2147483646 h 52"/>
              <a:gd name="T22" fmla="*/ 2147483646 w 26"/>
              <a:gd name="T23" fmla="*/ 2147483646 h 52"/>
              <a:gd name="T24" fmla="*/ 2147483646 w 26"/>
              <a:gd name="T25" fmla="*/ 2147483646 h 52"/>
              <a:gd name="T26" fmla="*/ 2147483646 w 26"/>
              <a:gd name="T27" fmla="*/ 2147483646 h 5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26" h="52">
                <a:moveTo>
                  <a:pt x="18" y="52"/>
                </a:moveTo>
                <a:lnTo>
                  <a:pt x="18" y="52"/>
                </a:lnTo>
                <a:lnTo>
                  <a:pt x="4" y="52"/>
                </a:lnTo>
                <a:lnTo>
                  <a:pt x="4" y="24"/>
                </a:lnTo>
                <a:lnTo>
                  <a:pt x="0" y="24"/>
                </a:lnTo>
                <a:lnTo>
                  <a:pt x="0" y="12"/>
                </a:lnTo>
                <a:lnTo>
                  <a:pt x="4" y="12"/>
                </a:lnTo>
                <a:lnTo>
                  <a:pt x="4" y="0"/>
                </a:lnTo>
                <a:lnTo>
                  <a:pt x="18" y="0"/>
                </a:lnTo>
                <a:lnTo>
                  <a:pt x="18" y="12"/>
                </a:lnTo>
                <a:lnTo>
                  <a:pt x="26" y="12"/>
                </a:lnTo>
                <a:lnTo>
                  <a:pt x="26" y="24"/>
                </a:lnTo>
                <a:lnTo>
                  <a:pt x="18" y="24"/>
                </a:lnTo>
                <a:lnTo>
                  <a:pt x="18" y="52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58" name="Freeform 79">
            <a:extLst>
              <a:ext uri="{FF2B5EF4-FFF2-40B4-BE49-F238E27FC236}">
                <a16:creationId xmlns:a16="http://schemas.microsoft.com/office/drawing/2014/main" id="{5C227EC8-7529-453D-9B3E-25F89E1015AA}"/>
              </a:ext>
            </a:extLst>
          </xdr:cNvPr>
          <xdr:cNvSpPr>
            <a:spLocks/>
          </xdr:cNvSpPr>
        </xdr:nvSpPr>
        <xdr:spPr bwMode="auto">
          <a:xfrm>
            <a:off x="1026160" y="318770"/>
            <a:ext cx="52070" cy="58420"/>
          </a:xfrm>
          <a:custGeom>
            <a:avLst/>
            <a:gdLst>
              <a:gd name="T0" fmla="*/ 0 w 54"/>
              <a:gd name="T1" fmla="*/ 0 h 60"/>
              <a:gd name="T2" fmla="*/ 0 w 54"/>
              <a:gd name="T3" fmla="*/ 0 h 60"/>
              <a:gd name="T4" fmla="*/ 2147483646 w 54"/>
              <a:gd name="T5" fmla="*/ 0 h 60"/>
              <a:gd name="T6" fmla="*/ 2147483646 w 54"/>
              <a:gd name="T7" fmla="*/ 2147483646 h 60"/>
              <a:gd name="T8" fmla="*/ 2147483646 w 54"/>
              <a:gd name="T9" fmla="*/ 0 h 60"/>
              <a:gd name="T10" fmla="*/ 2147483646 w 54"/>
              <a:gd name="T11" fmla="*/ 0 h 60"/>
              <a:gd name="T12" fmla="*/ 2147483646 w 54"/>
              <a:gd name="T13" fmla="*/ 2147483646 h 60"/>
              <a:gd name="T14" fmla="*/ 2147483646 w 54"/>
              <a:gd name="T15" fmla="*/ 2147483646 h 60"/>
              <a:gd name="T16" fmla="*/ 2147483646 w 54"/>
              <a:gd name="T17" fmla="*/ 2147483646 h 60"/>
              <a:gd name="T18" fmla="*/ 0 w 54"/>
              <a:gd name="T19" fmla="*/ 0 h 6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4" h="60">
                <a:moveTo>
                  <a:pt x="0" y="0"/>
                </a:moveTo>
                <a:lnTo>
                  <a:pt x="0" y="0"/>
                </a:lnTo>
                <a:lnTo>
                  <a:pt x="16" y="0"/>
                </a:lnTo>
                <a:lnTo>
                  <a:pt x="27" y="20"/>
                </a:lnTo>
                <a:lnTo>
                  <a:pt x="37" y="0"/>
                </a:lnTo>
                <a:lnTo>
                  <a:pt x="54" y="0"/>
                </a:lnTo>
                <a:lnTo>
                  <a:pt x="22" y="60"/>
                </a:lnTo>
                <a:lnTo>
                  <a:pt x="6" y="60"/>
                </a:lnTo>
                <a:lnTo>
                  <a:pt x="19" y="34"/>
                </a:lnTo>
                <a:lnTo>
                  <a:pt x="0" y="0"/>
                </a:lnTo>
                <a:close/>
              </a:path>
            </a:pathLst>
          </a:custGeom>
          <a:solidFill>
            <a:srgbClr val="FEFEFE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prstDash val="solid"/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1009650</xdr:colOff>
      <xdr:row>3</xdr:row>
      <xdr:rowOff>57150</xdr:rowOff>
    </xdr:to>
    <xdr:pic>
      <xdr:nvPicPr>
        <xdr:cNvPr id="8278" name="Picture 80">
          <a:extLst>
            <a:ext uri="{FF2B5EF4-FFF2-40B4-BE49-F238E27FC236}">
              <a16:creationId xmlns:a16="http://schemas.microsoft.com/office/drawing/2014/main" id="{E7526115-7463-4B47-A039-AE8A98648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0"/>
          <a:ext cx="216535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2146300</xdr:colOff>
      <xdr:row>2</xdr:row>
      <xdr:rowOff>38100</xdr:rowOff>
    </xdr:from>
    <xdr:to>
      <xdr:col>6</xdr:col>
      <xdr:colOff>3282950</xdr:colOff>
      <xdr:row>4</xdr:row>
      <xdr:rowOff>25400</xdr:rowOff>
    </xdr:to>
    <xdr:pic>
      <xdr:nvPicPr>
        <xdr:cNvPr id="8279" name="Picture 81">
          <a:extLst>
            <a:ext uri="{FF2B5EF4-FFF2-40B4-BE49-F238E27FC236}">
              <a16:creationId xmlns:a16="http://schemas.microsoft.com/office/drawing/2014/main" id="{1FD8D207-6549-4FB9-AF9E-CA7089603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3700" y="546100"/>
          <a:ext cx="1136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539750</xdr:colOff>
      <xdr:row>101</xdr:row>
      <xdr:rowOff>25400</xdr:rowOff>
    </xdr:from>
    <xdr:to>
      <xdr:col>6</xdr:col>
      <xdr:colOff>2514600</xdr:colOff>
      <xdr:row>105</xdr:row>
      <xdr:rowOff>95250</xdr:rowOff>
    </xdr:to>
    <xdr:pic>
      <xdr:nvPicPr>
        <xdr:cNvPr id="8280" name="Picture 2">
          <a:extLst>
            <a:ext uri="{FF2B5EF4-FFF2-40B4-BE49-F238E27FC236}">
              <a16:creationId xmlns:a16="http://schemas.microsoft.com/office/drawing/2014/main" id="{1E25EE03-31A8-4DAD-8B91-5AC2976BC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21469350"/>
          <a:ext cx="19748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obaalliance-my.sharepoint.com/Users/anitas/AppData/Local/Microsoft/Windows/INetCache/Content.Outlook/JKXQPOCA/Judging%20and%20Inspection%20Sheet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ging Sheet_Office"/>
      <sheetName val="Check List_Renovated"/>
      <sheetName val="Judging Sheet_Industrial"/>
      <sheetName val="Check List_Industrial"/>
      <sheetName val="Judging Sheet_Earth"/>
      <sheetName val="DATA FIELD USE ONLY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Under 100,000 sq. ft.</v>
          </cell>
        </row>
        <row r="3">
          <cell r="A3" t="str">
            <v>100,000-249,999 sq. ft.</v>
          </cell>
        </row>
        <row r="4">
          <cell r="A4" t="str">
            <v>250,000-499,999 sq. ft.</v>
          </cell>
        </row>
        <row r="5">
          <cell r="A5" t="str">
            <v>500,000-1 million sq. ft</v>
          </cell>
        </row>
        <row r="6">
          <cell r="A6" t="str">
            <v>Over 1 Million sq. ft.</v>
          </cell>
        </row>
        <row r="7">
          <cell r="A7" t="str">
            <v>Corporate Facility</v>
          </cell>
        </row>
        <row r="8">
          <cell r="A8" t="str">
            <v>Government Building</v>
          </cell>
        </row>
        <row r="9">
          <cell r="A9" t="str">
            <v>Historical Building</v>
          </cell>
        </row>
        <row r="10">
          <cell r="A10" t="str">
            <v>Medical Office Building</v>
          </cell>
        </row>
        <row r="11">
          <cell r="A11" t="str">
            <v>Renovated Building</v>
          </cell>
        </row>
        <row r="12">
          <cell r="A12" t="str">
            <v>Suburban Office Park-Low Rise</v>
          </cell>
        </row>
        <row r="13">
          <cell r="A13" t="str">
            <v>Suburban Office Park-Mid Rise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F04CE-3297-4417-9345-B4856764C590}">
  <dimension ref="A1:G233"/>
  <sheetViews>
    <sheetView tabSelected="1" workbookViewId="0">
      <selection activeCell="I4" sqref="I4"/>
    </sheetView>
  </sheetViews>
  <sheetFormatPr defaultRowHeight="14.4" x14ac:dyDescent="0.3"/>
  <cols>
    <col min="1" max="1" width="18.6640625" customWidth="1"/>
    <col min="2" max="2" width="42.6640625" customWidth="1"/>
    <col min="3" max="3" width="10.6640625" customWidth="1"/>
    <col min="4" max="4" width="2.6640625" customWidth="1"/>
    <col min="5" max="5" width="10.6640625" customWidth="1"/>
    <col min="6" max="6" width="19.6640625" customWidth="1"/>
    <col min="7" max="7" width="28.6640625" customWidth="1"/>
  </cols>
  <sheetData>
    <row r="1" spans="1:7" ht="46.8" x14ac:dyDescent="0.3">
      <c r="A1" s="5"/>
      <c r="B1" s="6" t="s">
        <v>337</v>
      </c>
      <c r="C1" s="7"/>
      <c r="D1" s="7"/>
      <c r="E1" s="8"/>
      <c r="F1" s="8"/>
      <c r="G1" s="9"/>
    </row>
    <row r="2" spans="1:7" ht="15.6" x14ac:dyDescent="0.3">
      <c r="A2" s="11"/>
      <c r="B2" s="11"/>
      <c r="C2" s="12"/>
      <c r="D2" s="12"/>
      <c r="E2" s="13"/>
      <c r="F2" s="13"/>
      <c r="G2" s="14"/>
    </row>
    <row r="3" spans="1:7" x14ac:dyDescent="0.3">
      <c r="A3" s="15"/>
      <c r="B3" s="16"/>
      <c r="C3" s="17"/>
      <c r="D3" s="17"/>
      <c r="E3" s="18"/>
      <c r="F3" s="16"/>
      <c r="G3" s="10"/>
    </row>
    <row r="4" spans="1:7" x14ac:dyDescent="0.3">
      <c r="A4" s="16" t="s">
        <v>0</v>
      </c>
      <c r="B4" s="160" t="s">
        <v>338</v>
      </c>
      <c r="C4" s="229"/>
      <c r="D4" s="229"/>
      <c r="E4" s="229"/>
      <c r="F4" s="16" t="s">
        <v>1</v>
      </c>
      <c r="G4" s="20"/>
    </row>
    <row r="5" spans="1:7" x14ac:dyDescent="0.3">
      <c r="A5" s="16" t="s">
        <v>2</v>
      </c>
      <c r="B5" s="160"/>
      <c r="C5" s="229"/>
      <c r="D5" s="229"/>
      <c r="E5" s="229"/>
      <c r="F5" s="16" t="s">
        <v>3</v>
      </c>
      <c r="G5" s="19"/>
    </row>
    <row r="6" spans="1:7" x14ac:dyDescent="0.3">
      <c r="A6" s="16" t="s">
        <v>4</v>
      </c>
      <c r="B6" s="160"/>
      <c r="C6" s="229"/>
      <c r="D6" s="229"/>
      <c r="E6" s="229"/>
      <c r="F6" s="16" t="s">
        <v>5</v>
      </c>
      <c r="G6" s="22"/>
    </row>
    <row r="7" spans="1:7" x14ac:dyDescent="0.3">
      <c r="A7" s="16" t="s">
        <v>6</v>
      </c>
      <c r="B7" s="160"/>
      <c r="C7" s="229"/>
      <c r="D7" s="229"/>
      <c r="E7" s="229"/>
      <c r="F7" s="16" t="s">
        <v>7</v>
      </c>
      <c r="G7" s="22"/>
    </row>
    <row r="8" spans="1:7" x14ac:dyDescent="0.3">
      <c r="A8" s="36"/>
      <c r="B8" s="23"/>
      <c r="C8" s="37"/>
      <c r="D8" s="37"/>
      <c r="E8" s="38"/>
      <c r="F8" s="23"/>
      <c r="G8" s="10"/>
    </row>
    <row r="9" spans="1:7" x14ac:dyDescent="0.3">
      <c r="A9" s="39"/>
      <c r="B9" s="40"/>
      <c r="C9" s="41"/>
      <c r="D9" s="41"/>
      <c r="E9" s="42"/>
      <c r="F9" s="40"/>
      <c r="G9" s="40"/>
    </row>
    <row r="10" spans="1:7" ht="112.2" x14ac:dyDescent="0.3">
      <c r="A10" s="44" t="s">
        <v>10</v>
      </c>
      <c r="B10" s="45"/>
      <c r="C10" s="45"/>
      <c r="D10" s="45"/>
      <c r="E10" s="45"/>
      <c r="F10" s="45"/>
      <c r="G10" s="46"/>
    </row>
    <row r="11" spans="1:7" x14ac:dyDescent="0.3">
      <c r="A11" s="39"/>
      <c r="B11" s="40"/>
      <c r="C11" s="41"/>
      <c r="D11" s="41"/>
      <c r="E11" s="42"/>
      <c r="F11" s="40"/>
      <c r="G11" s="40"/>
    </row>
    <row r="12" spans="1:7" ht="15.6" x14ac:dyDescent="0.3">
      <c r="A12" s="49" t="s">
        <v>11</v>
      </c>
      <c r="B12" s="50"/>
      <c r="C12" s="51"/>
      <c r="D12" s="51"/>
      <c r="E12" s="52"/>
      <c r="F12" s="50"/>
      <c r="G12" s="50"/>
    </row>
    <row r="13" spans="1:7" ht="15.6" x14ac:dyDescent="0.3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x14ac:dyDescent="0.3">
      <c r="A14" s="15"/>
      <c r="B14" s="10"/>
      <c r="C14" s="58" t="s">
        <v>14</v>
      </c>
      <c r="D14" s="59"/>
      <c r="E14" s="60" t="s">
        <v>15</v>
      </c>
      <c r="F14" s="211" t="s">
        <v>333</v>
      </c>
      <c r="G14" s="212"/>
    </row>
    <row r="15" spans="1:7" x14ac:dyDescent="0.3">
      <c r="A15" s="15"/>
      <c r="B15" s="10"/>
      <c r="C15" s="63" t="s">
        <v>17</v>
      </c>
      <c r="D15" s="59"/>
      <c r="E15" s="64" t="s">
        <v>18</v>
      </c>
      <c r="F15" s="213"/>
      <c r="G15" s="214"/>
    </row>
    <row r="16" spans="1:7" x14ac:dyDescent="0.3">
      <c r="A16" s="15"/>
      <c r="B16" s="10"/>
      <c r="C16" s="148" t="s">
        <v>20</v>
      </c>
      <c r="D16" s="68"/>
      <c r="E16" s="64" t="s">
        <v>21</v>
      </c>
      <c r="F16" s="213"/>
      <c r="G16" s="214"/>
    </row>
    <row r="17" spans="1:7" x14ac:dyDescent="0.3">
      <c r="A17" s="15"/>
      <c r="B17" s="10"/>
      <c r="C17" s="136"/>
      <c r="D17" s="136"/>
      <c r="E17" s="138"/>
      <c r="F17" s="95"/>
      <c r="G17" s="95"/>
    </row>
    <row r="18" spans="1:7" x14ac:dyDescent="0.3">
      <c r="A18" s="72" t="s">
        <v>22</v>
      </c>
      <c r="B18" s="10"/>
      <c r="C18" s="73"/>
      <c r="D18" s="18"/>
      <c r="E18" s="18"/>
      <c r="F18" s="150" t="s">
        <v>23</v>
      </c>
      <c r="G18" s="40"/>
    </row>
    <row r="19" spans="1:7" x14ac:dyDescent="0.3">
      <c r="A19" s="190" t="s">
        <v>24</v>
      </c>
      <c r="B19" s="204"/>
      <c r="C19" s="76"/>
      <c r="D19" s="18"/>
      <c r="E19" s="77"/>
      <c r="F19" s="192"/>
      <c r="G19" s="193"/>
    </row>
    <row r="20" spans="1:7" x14ac:dyDescent="0.3">
      <c r="A20" s="190" t="s">
        <v>25</v>
      </c>
      <c r="B20" s="204"/>
      <c r="C20" s="76"/>
      <c r="D20" s="18"/>
      <c r="E20" s="77"/>
      <c r="F20" s="230"/>
      <c r="G20" s="195"/>
    </row>
    <row r="21" spans="1:7" x14ac:dyDescent="0.3">
      <c r="A21" s="190" t="s">
        <v>26</v>
      </c>
      <c r="B21" s="204"/>
      <c r="C21" s="76"/>
      <c r="D21" s="18"/>
      <c r="E21" s="77"/>
      <c r="F21" s="194"/>
      <c r="G21" s="195"/>
    </row>
    <row r="22" spans="1:7" x14ac:dyDescent="0.3">
      <c r="A22" s="190" t="s">
        <v>27</v>
      </c>
      <c r="B22" s="204"/>
      <c r="C22" s="76"/>
      <c r="D22" s="18"/>
      <c r="E22" s="77"/>
      <c r="F22" s="194"/>
      <c r="G22" s="195"/>
    </row>
    <row r="23" spans="1:7" x14ac:dyDescent="0.3">
      <c r="A23" s="190" t="s">
        <v>28</v>
      </c>
      <c r="B23" s="204"/>
      <c r="C23" s="76"/>
      <c r="D23" s="18"/>
      <c r="E23" s="77"/>
      <c r="F23" s="194"/>
      <c r="G23" s="195"/>
    </row>
    <row r="24" spans="1:7" x14ac:dyDescent="0.3">
      <c r="A24" s="190" t="s">
        <v>29</v>
      </c>
      <c r="B24" s="204"/>
      <c r="C24" s="76"/>
      <c r="D24" s="18"/>
      <c r="E24" s="77"/>
      <c r="F24" s="194"/>
      <c r="G24" s="195"/>
    </row>
    <row r="25" spans="1:7" x14ac:dyDescent="0.3">
      <c r="A25" s="190" t="s">
        <v>30</v>
      </c>
      <c r="B25" s="204"/>
      <c r="C25" s="76"/>
      <c r="D25" s="18"/>
      <c r="E25" s="77"/>
      <c r="F25" s="194"/>
      <c r="G25" s="195"/>
    </row>
    <row r="26" spans="1:7" ht="15" thickBot="1" x14ac:dyDescent="0.35">
      <c r="A26" s="80"/>
      <c r="B26" s="10"/>
      <c r="C26" s="81"/>
      <c r="D26" s="82"/>
      <c r="E26" s="81"/>
      <c r="F26" s="215"/>
      <c r="G26" s="216"/>
    </row>
    <row r="27" spans="1:7" ht="15" thickBot="1" x14ac:dyDescent="0.35">
      <c r="A27" s="83"/>
      <c r="B27" s="16" t="s">
        <v>31</v>
      </c>
      <c r="C27" s="84">
        <f>SUM(C19:C25)</f>
        <v>0</v>
      </c>
      <c r="D27" s="85" t="s">
        <v>32</v>
      </c>
      <c r="E27" s="84">
        <f>SUM(E19:E25)</f>
        <v>0</v>
      </c>
      <c r="F27" s="86" t="s">
        <v>33</v>
      </c>
      <c r="G27" s="10"/>
    </row>
    <row r="28" spans="1:7" ht="15" thickBot="1" x14ac:dyDescent="0.35">
      <c r="A28" s="83"/>
      <c r="B28" s="16" t="s">
        <v>34</v>
      </c>
      <c r="C28" s="87">
        <f>IF(E27=0, 0, (C27/E27))</f>
        <v>0</v>
      </c>
      <c r="D28" s="18"/>
      <c r="E28" s="18"/>
      <c r="F28" s="29" t="s">
        <v>35</v>
      </c>
      <c r="G28" s="10"/>
    </row>
    <row r="29" spans="1:7" x14ac:dyDescent="0.3">
      <c r="A29" s="29"/>
      <c r="B29" s="10"/>
      <c r="C29" s="88"/>
      <c r="D29" s="18"/>
      <c r="E29" s="18"/>
      <c r="F29" s="10"/>
      <c r="G29" s="10"/>
    </row>
    <row r="30" spans="1:7" x14ac:dyDescent="0.3">
      <c r="A30" s="72" t="s">
        <v>37</v>
      </c>
      <c r="B30" s="10"/>
      <c r="C30" s="73"/>
      <c r="D30" s="18"/>
      <c r="E30" s="18"/>
      <c r="F30" s="89" t="s">
        <v>23</v>
      </c>
      <c r="G30" s="10"/>
    </row>
    <row r="31" spans="1:7" x14ac:dyDescent="0.3">
      <c r="A31" s="220" t="s">
        <v>38</v>
      </c>
      <c r="B31" s="222"/>
      <c r="C31" s="76"/>
      <c r="D31" s="18"/>
      <c r="E31" s="77"/>
      <c r="F31" s="192"/>
      <c r="G31" s="193"/>
    </row>
    <row r="32" spans="1:7" x14ac:dyDescent="0.3">
      <c r="A32" s="220" t="s">
        <v>39</v>
      </c>
      <c r="B32" s="222"/>
      <c r="C32" s="76"/>
      <c r="D32" s="18"/>
      <c r="E32" s="77"/>
      <c r="F32" s="194"/>
      <c r="G32" s="195"/>
    </row>
    <row r="33" spans="1:7" x14ac:dyDescent="0.3">
      <c r="A33" s="220" t="s">
        <v>40</v>
      </c>
      <c r="B33" s="222"/>
      <c r="C33" s="76"/>
      <c r="D33" s="18"/>
      <c r="E33" s="77"/>
      <c r="F33" s="194"/>
      <c r="G33" s="195"/>
    </row>
    <row r="34" spans="1:7" x14ac:dyDescent="0.3">
      <c r="A34" s="220" t="s">
        <v>41</v>
      </c>
      <c r="B34" s="222"/>
      <c r="C34" s="76"/>
      <c r="D34" s="18"/>
      <c r="E34" s="77"/>
      <c r="F34" s="194"/>
      <c r="G34" s="195"/>
    </row>
    <row r="35" spans="1:7" x14ac:dyDescent="0.3">
      <c r="A35" s="220" t="s">
        <v>42</v>
      </c>
      <c r="B35" s="222"/>
      <c r="C35" s="76"/>
      <c r="D35" s="18"/>
      <c r="E35" s="77"/>
      <c r="F35" s="196"/>
      <c r="G35" s="197"/>
    </row>
    <row r="36" spans="1:7" x14ac:dyDescent="0.3">
      <c r="A36" s="220" t="s">
        <v>43</v>
      </c>
      <c r="B36" s="222"/>
      <c r="C36" s="76"/>
      <c r="D36" s="18"/>
      <c r="E36" s="77"/>
      <c r="F36" s="196"/>
      <c r="G36" s="197"/>
    </row>
    <row r="37" spans="1:7" x14ac:dyDescent="0.3">
      <c r="A37" s="220" t="s">
        <v>44</v>
      </c>
      <c r="B37" s="222"/>
      <c r="C37" s="76"/>
      <c r="D37" s="18"/>
      <c r="E37" s="77"/>
      <c r="F37" s="196"/>
      <c r="G37" s="197"/>
    </row>
    <row r="38" spans="1:7" x14ac:dyDescent="0.3">
      <c r="A38" s="220" t="s">
        <v>45</v>
      </c>
      <c r="B38" s="222"/>
      <c r="C38" s="76"/>
      <c r="D38" s="18"/>
      <c r="E38" s="77"/>
      <c r="F38" s="196"/>
      <c r="G38" s="197"/>
    </row>
    <row r="39" spans="1:7" x14ac:dyDescent="0.3">
      <c r="A39" s="220" t="s">
        <v>46</v>
      </c>
      <c r="B39" s="222"/>
      <c r="C39" s="76"/>
      <c r="D39" s="18"/>
      <c r="E39" s="77"/>
      <c r="F39" s="196"/>
      <c r="G39" s="197"/>
    </row>
    <row r="40" spans="1:7" x14ac:dyDescent="0.3">
      <c r="A40" s="220" t="s">
        <v>47</v>
      </c>
      <c r="B40" s="222"/>
      <c r="C40" s="76"/>
      <c r="D40" s="18"/>
      <c r="E40" s="77"/>
      <c r="F40" s="196"/>
      <c r="G40" s="197"/>
    </row>
    <row r="41" spans="1:7" x14ac:dyDescent="0.3">
      <c r="A41" s="220" t="s">
        <v>48</v>
      </c>
      <c r="B41" s="222"/>
      <c r="C41" s="76"/>
      <c r="D41" s="18"/>
      <c r="E41" s="77"/>
      <c r="F41" s="198"/>
      <c r="G41" s="199"/>
    </row>
    <row r="42" spans="1:7" ht="15" thickBot="1" x14ac:dyDescent="0.35">
      <c r="A42" s="29"/>
      <c r="B42" s="10"/>
      <c r="C42" s="104"/>
      <c r="D42" s="18"/>
      <c r="E42" s="104"/>
      <c r="F42" s="156"/>
      <c r="G42" s="156"/>
    </row>
    <row r="43" spans="1:7" ht="15" thickBot="1" x14ac:dyDescent="0.35">
      <c r="A43" s="83"/>
      <c r="B43" s="16" t="s">
        <v>31</v>
      </c>
      <c r="C43" s="84">
        <f>SUM(C31:C41)</f>
        <v>0</v>
      </c>
      <c r="D43" s="85" t="s">
        <v>32</v>
      </c>
      <c r="E43" s="84">
        <f>SUM(E31:E41)</f>
        <v>0</v>
      </c>
      <c r="F43" s="86" t="s">
        <v>49</v>
      </c>
      <c r="G43" s="10"/>
    </row>
    <row r="44" spans="1:7" ht="15" thickBot="1" x14ac:dyDescent="0.35">
      <c r="A44" s="83"/>
      <c r="B44" s="16" t="s">
        <v>34</v>
      </c>
      <c r="C44" s="87">
        <f>IF(E43=0, 0, (C43/E43))</f>
        <v>0</v>
      </c>
      <c r="D44" s="18"/>
      <c r="E44" s="18"/>
      <c r="F44" s="29" t="s">
        <v>35</v>
      </c>
      <c r="G44" s="10"/>
    </row>
    <row r="45" spans="1:7" x14ac:dyDescent="0.3">
      <c r="A45" s="83"/>
      <c r="B45" s="16"/>
      <c r="C45" s="88"/>
      <c r="D45" s="18"/>
      <c r="E45" s="18"/>
      <c r="F45" s="29"/>
      <c r="G45" s="10"/>
    </row>
    <row r="46" spans="1:7" x14ac:dyDescent="0.3">
      <c r="A46" s="72" t="s">
        <v>50</v>
      </c>
      <c r="B46" s="10"/>
      <c r="C46" s="91"/>
      <c r="D46" s="92"/>
      <c r="E46" s="93"/>
      <c r="F46" s="89" t="s">
        <v>23</v>
      </c>
      <c r="G46" s="94"/>
    </row>
    <row r="47" spans="1:7" ht="15" customHeight="1" x14ac:dyDescent="0.3">
      <c r="A47" s="207" t="s">
        <v>51</v>
      </c>
      <c r="B47" s="217"/>
      <c r="C47" s="76"/>
      <c r="D47" s="18"/>
      <c r="E47" s="77"/>
      <c r="F47" s="223"/>
      <c r="G47" s="224"/>
    </row>
    <row r="48" spans="1:7" ht="15" customHeight="1" x14ac:dyDescent="0.3">
      <c r="A48" s="207" t="s">
        <v>26</v>
      </c>
      <c r="B48" s="217"/>
      <c r="C48" s="76"/>
      <c r="D48" s="18"/>
      <c r="E48" s="77"/>
      <c r="F48" s="225"/>
      <c r="G48" s="226"/>
    </row>
    <row r="49" spans="1:7" ht="15" customHeight="1" x14ac:dyDescent="0.3">
      <c r="A49" s="207" t="s">
        <v>52</v>
      </c>
      <c r="B49" s="217"/>
      <c r="C49" s="76"/>
      <c r="D49" s="18"/>
      <c r="E49" s="77"/>
      <c r="F49" s="225"/>
      <c r="G49" s="226"/>
    </row>
    <row r="50" spans="1:7" ht="45" customHeight="1" x14ac:dyDescent="0.3">
      <c r="A50" s="207" t="s">
        <v>53</v>
      </c>
      <c r="B50" s="217"/>
      <c r="C50" s="76"/>
      <c r="D50" s="18"/>
      <c r="E50" s="77"/>
      <c r="F50" s="225"/>
      <c r="G50" s="226"/>
    </row>
    <row r="51" spans="1:7" ht="15" customHeight="1" x14ac:dyDescent="0.3">
      <c r="A51" s="207" t="s">
        <v>54</v>
      </c>
      <c r="B51" s="217"/>
      <c r="C51" s="76"/>
      <c r="D51" s="18"/>
      <c r="E51" s="77"/>
      <c r="F51" s="225"/>
      <c r="G51" s="226"/>
    </row>
    <row r="52" spans="1:7" ht="15" customHeight="1" x14ac:dyDescent="0.3">
      <c r="A52" s="207" t="s">
        <v>55</v>
      </c>
      <c r="B52" s="217"/>
      <c r="C52" s="76"/>
      <c r="D52" s="18"/>
      <c r="E52" s="77"/>
      <c r="F52" s="225"/>
      <c r="G52" s="226"/>
    </row>
    <row r="53" spans="1:7" ht="30" customHeight="1" x14ac:dyDescent="0.3">
      <c r="A53" s="207" t="s">
        <v>56</v>
      </c>
      <c r="B53" s="217"/>
      <c r="C53" s="76"/>
      <c r="D53" s="18"/>
      <c r="E53" s="77"/>
      <c r="F53" s="225"/>
      <c r="G53" s="226"/>
    </row>
    <row r="54" spans="1:7" ht="15" customHeight="1" x14ac:dyDescent="0.3">
      <c r="A54" s="207" t="s">
        <v>57</v>
      </c>
      <c r="B54" s="217"/>
      <c r="C54" s="76"/>
      <c r="D54" s="18"/>
      <c r="E54" s="77"/>
      <c r="F54" s="225"/>
      <c r="G54" s="226"/>
    </row>
    <row r="55" spans="1:7" ht="30" customHeight="1" x14ac:dyDescent="0.3">
      <c r="A55" s="207" t="s">
        <v>326</v>
      </c>
      <c r="B55" s="217"/>
      <c r="C55" s="76"/>
      <c r="D55" s="18"/>
      <c r="E55" s="77"/>
      <c r="F55" s="225"/>
      <c r="G55" s="226"/>
    </row>
    <row r="56" spans="1:7" ht="15" customHeight="1" x14ac:dyDescent="0.3">
      <c r="A56" s="207" t="s">
        <v>43</v>
      </c>
      <c r="B56" s="217"/>
      <c r="C56" s="76"/>
      <c r="D56" s="18"/>
      <c r="E56" s="77"/>
      <c r="F56" s="225"/>
      <c r="G56" s="226"/>
    </row>
    <row r="57" spans="1:7" ht="30" customHeight="1" x14ac:dyDescent="0.3">
      <c r="A57" s="207" t="s">
        <v>59</v>
      </c>
      <c r="B57" s="217"/>
      <c r="C57" s="76"/>
      <c r="D57" s="18"/>
      <c r="E57" s="77"/>
      <c r="F57" s="225"/>
      <c r="G57" s="226"/>
    </row>
    <row r="58" spans="1:7" ht="15" customHeight="1" x14ac:dyDescent="0.3">
      <c r="A58" s="207" t="s">
        <v>60</v>
      </c>
      <c r="B58" s="217"/>
      <c r="C58" s="76"/>
      <c r="D58" s="18"/>
      <c r="E58" s="77"/>
      <c r="F58" s="225"/>
      <c r="G58" s="226"/>
    </row>
    <row r="59" spans="1:7" ht="30" customHeight="1" x14ac:dyDescent="0.3">
      <c r="A59" s="207" t="s">
        <v>61</v>
      </c>
      <c r="B59" s="217"/>
      <c r="C59" s="76"/>
      <c r="D59" s="18"/>
      <c r="E59" s="77"/>
      <c r="F59" s="225"/>
      <c r="G59" s="226"/>
    </row>
    <row r="60" spans="1:7" ht="15" customHeight="1" x14ac:dyDescent="0.3">
      <c r="A60" s="207" t="s">
        <v>62</v>
      </c>
      <c r="B60" s="217"/>
      <c r="C60" s="76"/>
      <c r="D60" s="18"/>
      <c r="E60" s="77"/>
      <c r="F60" s="225"/>
      <c r="G60" s="226"/>
    </row>
    <row r="61" spans="1:7" ht="15" customHeight="1" x14ac:dyDescent="0.3">
      <c r="A61" s="207" t="s">
        <v>63</v>
      </c>
      <c r="B61" s="217"/>
      <c r="C61" s="76"/>
      <c r="D61" s="18"/>
      <c r="E61" s="77"/>
      <c r="F61" s="225"/>
      <c r="G61" s="226"/>
    </row>
    <row r="62" spans="1:7" ht="15" customHeight="1" x14ac:dyDescent="0.3">
      <c r="A62" s="207" t="s">
        <v>64</v>
      </c>
      <c r="B62" s="217"/>
      <c r="C62" s="76"/>
      <c r="D62" s="18"/>
      <c r="E62" s="77"/>
      <c r="F62" s="225"/>
      <c r="G62" s="226"/>
    </row>
    <row r="63" spans="1:7" ht="15" customHeight="1" x14ac:dyDescent="0.3">
      <c r="A63" s="207" t="s">
        <v>65</v>
      </c>
      <c r="B63" s="217"/>
      <c r="C63" s="76"/>
      <c r="D63" s="18"/>
      <c r="E63" s="77"/>
      <c r="F63" s="227"/>
      <c r="G63" s="228"/>
    </row>
    <row r="64" spans="1:7" ht="15" thickBot="1" x14ac:dyDescent="0.35">
      <c r="A64" s="157"/>
      <c r="B64" s="157"/>
      <c r="C64" s="98"/>
      <c r="D64" s="18"/>
      <c r="E64" s="98"/>
      <c r="F64" s="158"/>
      <c r="G64" s="156"/>
    </row>
    <row r="65" spans="1:7" ht="15" thickBot="1" x14ac:dyDescent="0.35">
      <c r="A65" s="83"/>
      <c r="B65" s="16" t="s">
        <v>31</v>
      </c>
      <c r="C65" s="84">
        <f>SUM(C47:C63)</f>
        <v>0</v>
      </c>
      <c r="D65" s="85" t="s">
        <v>32</v>
      </c>
      <c r="E65" s="84">
        <f>SUM(E47:E63)</f>
        <v>0</v>
      </c>
      <c r="F65" s="86" t="s">
        <v>49</v>
      </c>
      <c r="G65" s="156"/>
    </row>
    <row r="66" spans="1:7" ht="15" thickBot="1" x14ac:dyDescent="0.35">
      <c r="A66" s="83"/>
      <c r="B66" s="16" t="s">
        <v>34</v>
      </c>
      <c r="C66" s="87">
        <f>IF(E65=0, 0, (C65/E65))</f>
        <v>0</v>
      </c>
      <c r="D66" s="18"/>
      <c r="E66" s="18"/>
      <c r="F66" s="156"/>
      <c r="G66" s="156"/>
    </row>
    <row r="67" spans="1:7" x14ac:dyDescent="0.3">
      <c r="A67" s="29"/>
      <c r="B67" s="10"/>
      <c r="C67" s="99"/>
      <c r="D67" s="18"/>
      <c r="E67" s="100"/>
      <c r="F67" s="156"/>
      <c r="G67" s="156"/>
    </row>
    <row r="68" spans="1:7" ht="15.6" x14ac:dyDescent="0.3">
      <c r="A68" s="53"/>
      <c r="B68" s="10"/>
      <c r="C68" s="54" t="s">
        <v>12</v>
      </c>
      <c r="D68" s="55"/>
      <c r="E68" s="56"/>
      <c r="F68" s="57" t="s">
        <v>13</v>
      </c>
      <c r="G68" s="57"/>
    </row>
    <row r="69" spans="1:7" x14ac:dyDescent="0.3">
      <c r="A69" s="15"/>
      <c r="B69" s="10"/>
      <c r="C69" s="58" t="s">
        <v>14</v>
      </c>
      <c r="D69" s="59"/>
      <c r="E69" s="60" t="s">
        <v>15</v>
      </c>
      <c r="F69" s="211" t="s">
        <v>333</v>
      </c>
      <c r="G69" s="212"/>
    </row>
    <row r="70" spans="1:7" x14ac:dyDescent="0.3">
      <c r="A70" s="15"/>
      <c r="B70" s="10"/>
      <c r="C70" s="63" t="s">
        <v>17</v>
      </c>
      <c r="D70" s="59"/>
      <c r="E70" s="64" t="s">
        <v>18</v>
      </c>
      <c r="F70" s="213"/>
      <c r="G70" s="214"/>
    </row>
    <row r="71" spans="1:7" x14ac:dyDescent="0.3">
      <c r="A71" s="15"/>
      <c r="B71" s="10"/>
      <c r="C71" s="67" t="s">
        <v>20</v>
      </c>
      <c r="D71" s="68"/>
      <c r="E71" s="69" t="s">
        <v>21</v>
      </c>
      <c r="F71" s="213"/>
      <c r="G71" s="214"/>
    </row>
    <row r="72" spans="1:7" x14ac:dyDescent="0.3">
      <c r="A72" s="15"/>
      <c r="B72" s="10"/>
      <c r="C72" s="136"/>
      <c r="D72" s="136"/>
      <c r="E72" s="138"/>
      <c r="F72" s="95"/>
      <c r="G72" s="95"/>
    </row>
    <row r="73" spans="1:7" x14ac:dyDescent="0.3">
      <c r="A73" s="72" t="s">
        <v>67</v>
      </c>
      <c r="B73" s="10"/>
      <c r="C73" s="73"/>
      <c r="D73" s="18"/>
      <c r="E73" s="18"/>
      <c r="F73" s="89" t="s">
        <v>23</v>
      </c>
      <c r="G73" s="10"/>
    </row>
    <row r="74" spans="1:7" x14ac:dyDescent="0.3">
      <c r="A74" s="220" t="s">
        <v>25</v>
      </c>
      <c r="B74" s="204"/>
      <c r="C74" s="76"/>
      <c r="D74" s="18"/>
      <c r="E74" s="77"/>
      <c r="F74" s="192"/>
      <c r="G74" s="193"/>
    </row>
    <row r="75" spans="1:7" x14ac:dyDescent="0.3">
      <c r="A75" s="220" t="s">
        <v>26</v>
      </c>
      <c r="B75" s="204"/>
      <c r="C75" s="76"/>
      <c r="D75" s="18"/>
      <c r="E75" s="77"/>
      <c r="F75" s="194"/>
      <c r="G75" s="195"/>
    </row>
    <row r="76" spans="1:7" x14ac:dyDescent="0.3">
      <c r="A76" s="220" t="s">
        <v>68</v>
      </c>
      <c r="B76" s="204"/>
      <c r="C76" s="76"/>
      <c r="D76" s="18"/>
      <c r="E76" s="77"/>
      <c r="F76" s="194"/>
      <c r="G76" s="195"/>
    </row>
    <row r="77" spans="1:7" x14ac:dyDescent="0.3">
      <c r="A77" s="220" t="s">
        <v>69</v>
      </c>
      <c r="B77" s="204"/>
      <c r="C77" s="76"/>
      <c r="D77" s="18"/>
      <c r="E77" s="77"/>
      <c r="F77" s="215"/>
      <c r="G77" s="216"/>
    </row>
    <row r="78" spans="1:7" ht="15" thickBot="1" x14ac:dyDescent="0.35">
      <c r="A78" s="29"/>
      <c r="B78" s="10"/>
      <c r="C78" s="104"/>
      <c r="D78" s="18"/>
      <c r="E78" s="104"/>
      <c r="F78" s="156"/>
      <c r="G78" s="156"/>
    </row>
    <row r="79" spans="1:7" ht="15" thickBot="1" x14ac:dyDescent="0.35">
      <c r="A79" s="83"/>
      <c r="B79" s="16" t="s">
        <v>31</v>
      </c>
      <c r="C79" s="84">
        <f>SUM(C74:C77)</f>
        <v>0</v>
      </c>
      <c r="D79" s="85" t="s">
        <v>32</v>
      </c>
      <c r="E79" s="84">
        <f>SUM(E74:E77)</f>
        <v>0</v>
      </c>
      <c r="F79" s="86" t="s">
        <v>49</v>
      </c>
      <c r="G79" s="10"/>
    </row>
    <row r="80" spans="1:7" ht="15" thickBot="1" x14ac:dyDescent="0.35">
      <c r="A80" s="83"/>
      <c r="B80" s="16" t="s">
        <v>34</v>
      </c>
      <c r="C80" s="87">
        <f>IF(E79=0, 0, (C79/E79))</f>
        <v>0</v>
      </c>
      <c r="D80" s="18"/>
      <c r="E80" s="18"/>
      <c r="F80" s="29" t="s">
        <v>35</v>
      </c>
      <c r="G80" s="10"/>
    </row>
    <row r="81" spans="1:7" x14ac:dyDescent="0.3">
      <c r="A81" s="29"/>
      <c r="B81" s="10"/>
      <c r="C81" s="99"/>
      <c r="D81" s="18"/>
      <c r="E81" s="100"/>
      <c r="F81" s="156"/>
      <c r="G81" s="156"/>
    </row>
    <row r="82" spans="1:7" x14ac:dyDescent="0.3">
      <c r="A82" s="72" t="s">
        <v>70</v>
      </c>
      <c r="B82" s="10"/>
      <c r="C82" s="73"/>
      <c r="D82" s="18"/>
      <c r="E82" s="18"/>
      <c r="F82" s="89" t="s">
        <v>23</v>
      </c>
      <c r="G82" s="10"/>
    </row>
    <row r="83" spans="1:7" x14ac:dyDescent="0.3">
      <c r="A83" s="220" t="s">
        <v>71</v>
      </c>
      <c r="B83" s="204"/>
      <c r="C83" s="76"/>
      <c r="D83" s="18"/>
      <c r="E83" s="77"/>
      <c r="F83" s="192"/>
      <c r="G83" s="193"/>
    </row>
    <row r="84" spans="1:7" x14ac:dyDescent="0.3">
      <c r="A84" s="220" t="s">
        <v>26</v>
      </c>
      <c r="B84" s="204"/>
      <c r="C84" s="76"/>
      <c r="D84" s="18"/>
      <c r="E84" s="77"/>
      <c r="F84" s="194"/>
      <c r="G84" s="195"/>
    </row>
    <row r="85" spans="1:7" x14ac:dyDescent="0.3">
      <c r="A85" s="220" t="s">
        <v>209</v>
      </c>
      <c r="B85" s="204"/>
      <c r="C85" s="76"/>
      <c r="D85" s="18"/>
      <c r="E85" s="77"/>
      <c r="F85" s="194"/>
      <c r="G85" s="195"/>
    </row>
    <row r="86" spans="1:7" x14ac:dyDescent="0.3">
      <c r="A86" s="220" t="s">
        <v>69</v>
      </c>
      <c r="B86" s="204"/>
      <c r="C86" s="76"/>
      <c r="D86" s="18"/>
      <c r="E86" s="77"/>
      <c r="F86" s="215"/>
      <c r="G86" s="216"/>
    </row>
    <row r="87" spans="1:7" ht="15" thickBot="1" x14ac:dyDescent="0.35">
      <c r="A87" s="29"/>
      <c r="B87" s="10"/>
      <c r="C87" s="104"/>
      <c r="D87" s="18"/>
      <c r="E87" s="104"/>
      <c r="F87" s="156"/>
      <c r="G87" s="156"/>
    </row>
    <row r="88" spans="1:7" ht="15" thickBot="1" x14ac:dyDescent="0.35">
      <c r="A88" s="83"/>
      <c r="B88" s="16" t="s">
        <v>31</v>
      </c>
      <c r="C88" s="84">
        <f>SUM(C83:C86)</f>
        <v>0</v>
      </c>
      <c r="D88" s="85" t="s">
        <v>32</v>
      </c>
      <c r="E88" s="84">
        <f>SUM(E83:E86)</f>
        <v>0</v>
      </c>
      <c r="F88" s="86" t="s">
        <v>49</v>
      </c>
      <c r="G88" s="10"/>
    </row>
    <row r="89" spans="1:7" ht="15" thickBot="1" x14ac:dyDescent="0.35">
      <c r="A89" s="83"/>
      <c r="B89" s="16" t="s">
        <v>34</v>
      </c>
      <c r="C89" s="87">
        <f>IF(E88=0, 0, (C88/E88))</f>
        <v>0</v>
      </c>
      <c r="D89" s="18"/>
      <c r="E89" s="18"/>
      <c r="F89" s="29" t="s">
        <v>35</v>
      </c>
      <c r="G89" s="10"/>
    </row>
    <row r="90" spans="1:7" x14ac:dyDescent="0.3">
      <c r="A90" s="83"/>
      <c r="B90" s="16"/>
      <c r="C90" s="101"/>
      <c r="D90" s="18"/>
      <c r="E90" s="101"/>
      <c r="F90" s="89"/>
      <c r="G90" s="10"/>
    </row>
    <row r="91" spans="1:7" x14ac:dyDescent="0.3">
      <c r="A91" s="72" t="s">
        <v>72</v>
      </c>
      <c r="B91" s="10"/>
      <c r="C91" s="73"/>
      <c r="D91" s="18"/>
      <c r="E91" s="18"/>
      <c r="F91" s="89" t="s">
        <v>23</v>
      </c>
      <c r="G91" s="10"/>
    </row>
    <row r="92" spans="1:7" ht="30" customHeight="1" x14ac:dyDescent="0.3">
      <c r="A92" s="218" t="s">
        <v>73</v>
      </c>
      <c r="B92" s="219"/>
      <c r="C92" s="76"/>
      <c r="D92" s="18"/>
      <c r="E92" s="77"/>
      <c r="F92" s="192"/>
      <c r="G92" s="193"/>
    </row>
    <row r="93" spans="1:7" x14ac:dyDescent="0.3">
      <c r="A93" s="220" t="s">
        <v>74</v>
      </c>
      <c r="B93" s="221"/>
      <c r="C93" s="76"/>
      <c r="D93" s="18"/>
      <c r="E93" s="77"/>
      <c r="F93" s="215"/>
      <c r="G93" s="216"/>
    </row>
    <row r="94" spans="1:7" ht="15" thickBot="1" x14ac:dyDescent="0.35">
      <c r="A94" s="29"/>
      <c r="B94" s="10"/>
      <c r="C94" s="104"/>
      <c r="D94" s="18"/>
      <c r="E94" s="104"/>
      <c r="F94" s="156"/>
      <c r="G94" s="156"/>
    </row>
    <row r="95" spans="1:7" ht="15" thickBot="1" x14ac:dyDescent="0.35">
      <c r="A95" s="83"/>
      <c r="B95" s="16" t="s">
        <v>31</v>
      </c>
      <c r="C95" s="84">
        <f>SUM(C92:C93)</f>
        <v>0</v>
      </c>
      <c r="D95" s="85" t="s">
        <v>32</v>
      </c>
      <c r="E95" s="84">
        <f>SUM(E92:E93)</f>
        <v>0</v>
      </c>
      <c r="F95" s="86" t="s">
        <v>49</v>
      </c>
      <c r="G95" s="10"/>
    </row>
    <row r="96" spans="1:7" ht="15" thickBot="1" x14ac:dyDescent="0.35">
      <c r="A96" s="83"/>
      <c r="B96" s="16" t="s">
        <v>34</v>
      </c>
      <c r="C96" s="87">
        <f>IF(E95=0, 0, (C95/E95))</f>
        <v>0</v>
      </c>
      <c r="D96" s="18"/>
      <c r="E96" s="18"/>
      <c r="F96" s="29" t="s">
        <v>35</v>
      </c>
      <c r="G96" s="10"/>
    </row>
    <row r="97" spans="1:7" x14ac:dyDescent="0.3">
      <c r="A97" s="83"/>
      <c r="B97" s="16"/>
      <c r="C97" s="88"/>
      <c r="D97" s="18"/>
      <c r="E97" s="18"/>
      <c r="F97" s="29"/>
      <c r="G97" s="10"/>
    </row>
    <row r="98" spans="1:7" x14ac:dyDescent="0.3">
      <c r="A98" s="72" t="s">
        <v>75</v>
      </c>
      <c r="B98" s="10"/>
      <c r="C98" s="73"/>
      <c r="D98" s="18"/>
      <c r="E98" s="18"/>
      <c r="F98" s="89" t="s">
        <v>23</v>
      </c>
      <c r="G98" s="10"/>
    </row>
    <row r="99" spans="1:7" x14ac:dyDescent="0.3">
      <c r="A99" s="220" t="s">
        <v>76</v>
      </c>
      <c r="B99" s="204"/>
      <c r="C99" s="76"/>
      <c r="D99" s="18"/>
      <c r="E99" s="77"/>
      <c r="F99" s="192"/>
      <c r="G99" s="193"/>
    </row>
    <row r="100" spans="1:7" x14ac:dyDescent="0.3">
      <c r="A100" s="220" t="s">
        <v>213</v>
      </c>
      <c r="B100" s="204"/>
      <c r="C100" s="76"/>
      <c r="D100" s="18"/>
      <c r="E100" s="77"/>
      <c r="F100" s="194"/>
      <c r="G100" s="195"/>
    </row>
    <row r="101" spans="1:7" x14ac:dyDescent="0.3">
      <c r="A101" s="220" t="s">
        <v>336</v>
      </c>
      <c r="B101" s="204"/>
      <c r="C101" s="76"/>
      <c r="D101" s="18"/>
      <c r="E101" s="77"/>
      <c r="F101" s="198"/>
      <c r="G101" s="199"/>
    </row>
    <row r="102" spans="1:7" ht="15" thickBot="1" x14ac:dyDescent="0.35">
      <c r="A102" s="29"/>
      <c r="B102" s="10"/>
      <c r="C102" s="104"/>
      <c r="D102" s="18"/>
      <c r="E102" s="104"/>
      <c r="F102" s="156"/>
      <c r="G102" s="156"/>
    </row>
    <row r="103" spans="1:7" ht="15" thickBot="1" x14ac:dyDescent="0.35">
      <c r="A103" s="83"/>
      <c r="B103" s="16" t="s">
        <v>31</v>
      </c>
      <c r="C103" s="84">
        <f>SUM(C99:C101)</f>
        <v>0</v>
      </c>
      <c r="D103" s="85" t="s">
        <v>32</v>
      </c>
      <c r="E103" s="84">
        <f>SUM(E99:E101)</f>
        <v>0</v>
      </c>
      <c r="F103" s="86" t="s">
        <v>33</v>
      </c>
      <c r="G103" s="10"/>
    </row>
    <row r="104" spans="1:7" ht="15" thickBot="1" x14ac:dyDescent="0.35">
      <c r="A104" s="83"/>
      <c r="B104" s="16" t="s">
        <v>34</v>
      </c>
      <c r="C104" s="87">
        <f>IF(E103=0, 0, (C103/E103))</f>
        <v>0</v>
      </c>
      <c r="D104" s="18"/>
      <c r="E104" s="18"/>
      <c r="F104" s="29" t="s">
        <v>35</v>
      </c>
      <c r="G104" s="10"/>
    </row>
    <row r="105" spans="1:7" x14ac:dyDescent="0.3">
      <c r="A105" s="83"/>
      <c r="B105" s="16"/>
      <c r="C105" s="88"/>
      <c r="D105" s="18"/>
      <c r="E105" s="18"/>
      <c r="F105" s="29"/>
      <c r="G105" s="10"/>
    </row>
    <row r="106" spans="1:7" x14ac:dyDescent="0.3">
      <c r="A106" s="72" t="s">
        <v>77</v>
      </c>
      <c r="B106" s="10"/>
      <c r="C106" s="73"/>
      <c r="D106" s="18"/>
      <c r="E106" s="18"/>
      <c r="F106" s="89" t="s">
        <v>23</v>
      </c>
      <c r="G106" s="10"/>
    </row>
    <row r="107" spans="1:7" x14ac:dyDescent="0.3">
      <c r="A107" s="220" t="s">
        <v>25</v>
      </c>
      <c r="B107" s="221"/>
      <c r="C107" s="76"/>
      <c r="D107" s="18"/>
      <c r="E107" s="77"/>
      <c r="F107" s="192"/>
      <c r="G107" s="193"/>
    </row>
    <row r="108" spans="1:7" x14ac:dyDescent="0.3">
      <c r="A108" s="220" t="s">
        <v>78</v>
      </c>
      <c r="B108" s="221"/>
      <c r="C108" s="76"/>
      <c r="D108" s="18"/>
      <c r="E108" s="77"/>
      <c r="F108" s="194"/>
      <c r="G108" s="195"/>
    </row>
    <row r="109" spans="1:7" x14ac:dyDescent="0.3">
      <c r="A109" s="220" t="s">
        <v>79</v>
      </c>
      <c r="B109" s="221"/>
      <c r="C109" s="76"/>
      <c r="D109" s="18"/>
      <c r="E109" s="77"/>
      <c r="F109" s="198"/>
      <c r="G109" s="199"/>
    </row>
    <row r="110" spans="1:7" ht="15" thickBot="1" x14ac:dyDescent="0.35">
      <c r="A110" s="29"/>
      <c r="B110" s="10"/>
      <c r="C110" s="104"/>
      <c r="D110" s="18"/>
      <c r="E110" s="104"/>
      <c r="F110" s="156"/>
      <c r="G110" s="156"/>
    </row>
    <row r="111" spans="1:7" ht="15" thickBot="1" x14ac:dyDescent="0.35">
      <c r="A111" s="83"/>
      <c r="B111" s="16" t="s">
        <v>31</v>
      </c>
      <c r="C111" s="84">
        <f>SUM(C107:C109)</f>
        <v>0</v>
      </c>
      <c r="D111" s="85" t="s">
        <v>32</v>
      </c>
      <c r="E111" s="84">
        <f>SUM(E107:E109)</f>
        <v>0</v>
      </c>
      <c r="F111" s="86" t="s">
        <v>33</v>
      </c>
      <c r="G111" s="10"/>
    </row>
    <row r="112" spans="1:7" ht="15" thickBot="1" x14ac:dyDescent="0.35">
      <c r="A112" s="83"/>
      <c r="B112" s="16" t="s">
        <v>34</v>
      </c>
      <c r="C112" s="87">
        <f>IF(E111=0, 0, (C111/E111))</f>
        <v>0</v>
      </c>
      <c r="D112" s="18"/>
      <c r="E112" s="18"/>
      <c r="F112" s="29" t="s">
        <v>35</v>
      </c>
      <c r="G112" s="10"/>
    </row>
    <row r="113" spans="1:7" x14ac:dyDescent="0.3">
      <c r="A113" s="83"/>
      <c r="B113" s="16"/>
      <c r="C113" s="16"/>
      <c r="D113" s="18"/>
      <c r="E113" s="18"/>
      <c r="F113" s="29"/>
      <c r="G113" s="10"/>
    </row>
    <row r="114" spans="1:7" ht="15.6" x14ac:dyDescent="0.3">
      <c r="A114" s="53"/>
      <c r="B114" s="10"/>
      <c r="C114" s="54" t="s">
        <v>12</v>
      </c>
      <c r="D114" s="55"/>
      <c r="E114" s="56"/>
      <c r="F114" s="57" t="s">
        <v>13</v>
      </c>
      <c r="G114" s="57"/>
    </row>
    <row r="115" spans="1:7" x14ac:dyDescent="0.3">
      <c r="A115" s="15"/>
      <c r="B115" s="10"/>
      <c r="C115" s="58" t="s">
        <v>14</v>
      </c>
      <c r="D115" s="59"/>
      <c r="E115" s="60" t="s">
        <v>15</v>
      </c>
      <c r="F115" s="211" t="s">
        <v>333</v>
      </c>
      <c r="G115" s="212"/>
    </row>
    <row r="116" spans="1:7" x14ac:dyDescent="0.3">
      <c r="A116" s="15"/>
      <c r="B116" s="10"/>
      <c r="C116" s="63" t="s">
        <v>17</v>
      </c>
      <c r="D116" s="59"/>
      <c r="E116" s="64" t="s">
        <v>18</v>
      </c>
      <c r="F116" s="213"/>
      <c r="G116" s="214"/>
    </row>
    <row r="117" spans="1:7" x14ac:dyDescent="0.3">
      <c r="A117" s="15"/>
      <c r="B117" s="10"/>
      <c r="C117" s="67" t="s">
        <v>20</v>
      </c>
      <c r="D117" s="68"/>
      <c r="E117" s="69" t="s">
        <v>21</v>
      </c>
      <c r="F117" s="213"/>
      <c r="G117" s="214"/>
    </row>
    <row r="118" spans="1:7" x14ac:dyDescent="0.3">
      <c r="A118" s="15"/>
      <c r="B118" s="10"/>
      <c r="C118" s="10"/>
      <c r="D118" s="10"/>
      <c r="E118" s="10"/>
      <c r="F118" s="10"/>
      <c r="G118" s="10"/>
    </row>
    <row r="119" spans="1:7" x14ac:dyDescent="0.3">
      <c r="A119" s="72" t="s">
        <v>80</v>
      </c>
      <c r="B119" s="10"/>
      <c r="C119" s="73"/>
      <c r="D119" s="18"/>
      <c r="E119" s="18"/>
      <c r="F119" s="89" t="s">
        <v>23</v>
      </c>
      <c r="G119" s="10"/>
    </row>
    <row r="120" spans="1:7" x14ac:dyDescent="0.3">
      <c r="A120" s="220" t="s">
        <v>25</v>
      </c>
      <c r="B120" s="221"/>
      <c r="C120" s="76"/>
      <c r="D120" s="18"/>
      <c r="E120" s="77"/>
      <c r="F120" s="192"/>
      <c r="G120" s="193"/>
    </row>
    <row r="121" spans="1:7" x14ac:dyDescent="0.3">
      <c r="A121" s="220" t="s">
        <v>28</v>
      </c>
      <c r="B121" s="221"/>
      <c r="C121" s="76"/>
      <c r="D121" s="18"/>
      <c r="E121" s="77"/>
      <c r="F121" s="194"/>
      <c r="G121" s="195"/>
    </row>
    <row r="122" spans="1:7" ht="30" customHeight="1" x14ac:dyDescent="0.3">
      <c r="A122" s="218" t="s">
        <v>81</v>
      </c>
      <c r="B122" s="219"/>
      <c r="C122" s="76"/>
      <c r="D122" s="18"/>
      <c r="E122" s="77"/>
      <c r="F122" s="194"/>
      <c r="G122" s="195"/>
    </row>
    <row r="123" spans="1:7" x14ac:dyDescent="0.3">
      <c r="A123" s="220" t="s">
        <v>82</v>
      </c>
      <c r="B123" s="221"/>
      <c r="C123" s="76"/>
      <c r="D123" s="18"/>
      <c r="E123" s="77"/>
      <c r="F123" s="194"/>
      <c r="G123" s="195"/>
    </row>
    <row r="124" spans="1:7" ht="30" customHeight="1" x14ac:dyDescent="0.3">
      <c r="A124" s="218" t="s">
        <v>83</v>
      </c>
      <c r="B124" s="219"/>
      <c r="C124" s="76"/>
      <c r="D124" s="18"/>
      <c r="E124" s="77"/>
      <c r="F124" s="194"/>
      <c r="G124" s="195"/>
    </row>
    <row r="125" spans="1:7" ht="30" customHeight="1" x14ac:dyDescent="0.3">
      <c r="A125" s="218" t="s">
        <v>84</v>
      </c>
      <c r="B125" s="219"/>
      <c r="C125" s="76"/>
      <c r="D125" s="18"/>
      <c r="E125" s="77"/>
      <c r="F125" s="194"/>
      <c r="G125" s="195"/>
    </row>
    <row r="126" spans="1:7" x14ac:dyDescent="0.3">
      <c r="A126" s="220" t="s">
        <v>85</v>
      </c>
      <c r="B126" s="221"/>
      <c r="C126" s="76"/>
      <c r="D126" s="18"/>
      <c r="E126" s="77"/>
      <c r="F126" s="194"/>
      <c r="G126" s="195"/>
    </row>
    <row r="127" spans="1:7" x14ac:dyDescent="0.3">
      <c r="A127" s="220" t="s">
        <v>86</v>
      </c>
      <c r="B127" s="221"/>
      <c r="C127" s="76"/>
      <c r="D127" s="18"/>
      <c r="E127" s="77"/>
      <c r="F127" s="196"/>
      <c r="G127" s="197"/>
    </row>
    <row r="128" spans="1:7" x14ac:dyDescent="0.3">
      <c r="A128" s="220" t="s">
        <v>87</v>
      </c>
      <c r="B128" s="221"/>
      <c r="C128" s="76"/>
      <c r="D128" s="18"/>
      <c r="E128" s="77"/>
      <c r="F128" s="196"/>
      <c r="G128" s="197"/>
    </row>
    <row r="129" spans="1:7" x14ac:dyDescent="0.3">
      <c r="A129" s="220" t="s">
        <v>88</v>
      </c>
      <c r="B129" s="221"/>
      <c r="C129" s="76"/>
      <c r="D129" s="18"/>
      <c r="E129" s="77"/>
      <c r="F129" s="196"/>
      <c r="G129" s="197"/>
    </row>
    <row r="130" spans="1:7" x14ac:dyDescent="0.3">
      <c r="A130" s="190" t="s">
        <v>89</v>
      </c>
      <c r="B130" s="191"/>
      <c r="C130" s="76"/>
      <c r="D130" s="18"/>
      <c r="E130" s="77"/>
      <c r="F130" s="196"/>
      <c r="G130" s="197"/>
    </row>
    <row r="131" spans="1:7" x14ac:dyDescent="0.3">
      <c r="A131" s="220" t="s">
        <v>90</v>
      </c>
      <c r="B131" s="221"/>
      <c r="C131" s="76"/>
      <c r="D131" s="18"/>
      <c r="E131" s="77"/>
      <c r="F131" s="198"/>
      <c r="G131" s="199"/>
    </row>
    <row r="132" spans="1:7" ht="15" thickBot="1" x14ac:dyDescent="0.35">
      <c r="A132" s="29"/>
      <c r="B132" s="10"/>
      <c r="C132" s="104"/>
      <c r="D132" s="18"/>
      <c r="E132" s="104"/>
      <c r="F132" s="156"/>
      <c r="G132" s="156"/>
    </row>
    <row r="133" spans="1:7" ht="15" thickBot="1" x14ac:dyDescent="0.35">
      <c r="A133" s="83"/>
      <c r="B133" s="16" t="s">
        <v>31</v>
      </c>
      <c r="C133" s="84">
        <f>SUM(C120:C131)</f>
        <v>0</v>
      </c>
      <c r="D133" s="85" t="s">
        <v>32</v>
      </c>
      <c r="E133" s="84">
        <f>SUM(E120:E131)</f>
        <v>0</v>
      </c>
      <c r="F133" s="86" t="s">
        <v>33</v>
      </c>
      <c r="G133" s="105"/>
    </row>
    <row r="134" spans="1:7" ht="15" thickBot="1" x14ac:dyDescent="0.35">
      <c r="A134" s="83"/>
      <c r="B134" s="16" t="s">
        <v>34</v>
      </c>
      <c r="C134" s="87">
        <f>IF(E133=0, 0, (C133/E133))</f>
        <v>0</v>
      </c>
      <c r="D134" s="18"/>
      <c r="E134" s="18"/>
      <c r="F134" s="29" t="s">
        <v>35</v>
      </c>
      <c r="G134" s="10"/>
    </row>
    <row r="135" spans="1:7" x14ac:dyDescent="0.3">
      <c r="A135" s="83"/>
      <c r="B135" s="16"/>
      <c r="C135" s="16"/>
      <c r="D135" s="18"/>
      <c r="E135" s="18"/>
      <c r="F135" s="29"/>
      <c r="G135" s="10"/>
    </row>
    <row r="136" spans="1:7" x14ac:dyDescent="0.3">
      <c r="A136" s="72" t="s">
        <v>92</v>
      </c>
      <c r="B136" s="10"/>
      <c r="C136" s="73"/>
      <c r="D136" s="18"/>
      <c r="E136" s="18"/>
      <c r="F136" s="89" t="s">
        <v>23</v>
      </c>
      <c r="G136" s="10"/>
    </row>
    <row r="137" spans="1:7" x14ac:dyDescent="0.3">
      <c r="A137" s="190" t="s">
        <v>93</v>
      </c>
      <c r="B137" s="191"/>
      <c r="C137" s="76"/>
      <c r="D137" s="18"/>
      <c r="E137" s="77"/>
      <c r="F137" s="192"/>
      <c r="G137" s="193"/>
    </row>
    <row r="138" spans="1:7" x14ac:dyDescent="0.3">
      <c r="A138" s="190" t="s">
        <v>94</v>
      </c>
      <c r="B138" s="191"/>
      <c r="C138" s="76"/>
      <c r="D138" s="18"/>
      <c r="E138" s="77"/>
      <c r="F138" s="194"/>
      <c r="G138" s="195"/>
    </row>
    <row r="139" spans="1:7" x14ac:dyDescent="0.3">
      <c r="A139" s="190" t="s">
        <v>95</v>
      </c>
      <c r="B139" s="191"/>
      <c r="C139" s="76"/>
      <c r="D139" s="18"/>
      <c r="E139" s="77"/>
      <c r="F139" s="194"/>
      <c r="G139" s="195"/>
    </row>
    <row r="140" spans="1:7" x14ac:dyDescent="0.3">
      <c r="A140" s="190" t="s">
        <v>96</v>
      </c>
      <c r="B140" s="191"/>
      <c r="C140" s="76"/>
      <c r="D140" s="18"/>
      <c r="E140" s="77"/>
      <c r="F140" s="194"/>
      <c r="G140" s="195"/>
    </row>
    <row r="141" spans="1:7" x14ac:dyDescent="0.3">
      <c r="A141" s="190" t="s">
        <v>97</v>
      </c>
      <c r="B141" s="191"/>
      <c r="C141" s="76"/>
      <c r="D141" s="18"/>
      <c r="E141" s="77"/>
      <c r="F141" s="215"/>
      <c r="G141" s="216"/>
    </row>
    <row r="142" spans="1:7" ht="15" thickBot="1" x14ac:dyDescent="0.35">
      <c r="A142" s="29"/>
      <c r="B142" s="10"/>
      <c r="C142" s="104"/>
      <c r="D142" s="18"/>
      <c r="E142" s="104"/>
      <c r="F142" s="156"/>
      <c r="G142" s="156"/>
    </row>
    <row r="143" spans="1:7" ht="15" thickBot="1" x14ac:dyDescent="0.35">
      <c r="A143" s="83"/>
      <c r="B143" s="16" t="s">
        <v>31</v>
      </c>
      <c r="C143" s="84">
        <f>SUM(C137:C141)</f>
        <v>0</v>
      </c>
      <c r="D143" s="85" t="s">
        <v>32</v>
      </c>
      <c r="E143" s="84">
        <f>SUM(E137:E141)/2</f>
        <v>0</v>
      </c>
      <c r="F143" s="86" t="s">
        <v>91</v>
      </c>
      <c r="G143" s="105"/>
    </row>
    <row r="144" spans="1:7" ht="15" thickBot="1" x14ac:dyDescent="0.35">
      <c r="A144" s="83"/>
      <c r="B144" s="16" t="s">
        <v>34</v>
      </c>
      <c r="C144" s="87">
        <f>IF(E143=0, 0, (C143/E143))</f>
        <v>0</v>
      </c>
      <c r="D144" s="18"/>
      <c r="E144" s="18"/>
      <c r="F144" s="29" t="s">
        <v>35</v>
      </c>
      <c r="G144" s="10"/>
    </row>
    <row r="145" spans="1:7" x14ac:dyDescent="0.3">
      <c r="A145" s="83"/>
      <c r="B145" s="16"/>
      <c r="C145" s="88"/>
      <c r="D145" s="18"/>
      <c r="E145" s="18"/>
      <c r="F145" s="29"/>
      <c r="G145" s="10"/>
    </row>
    <row r="146" spans="1:7" ht="15.6" x14ac:dyDescent="0.3">
      <c r="A146" s="53"/>
      <c r="B146" s="10"/>
      <c r="C146" s="54" t="s">
        <v>12</v>
      </c>
      <c r="D146" s="55"/>
      <c r="E146" s="56"/>
      <c r="F146" s="57" t="s">
        <v>13</v>
      </c>
      <c r="G146" s="57"/>
    </row>
    <row r="147" spans="1:7" x14ac:dyDescent="0.3">
      <c r="A147" s="15"/>
      <c r="B147" s="10"/>
      <c r="C147" s="58" t="s">
        <v>14</v>
      </c>
      <c r="D147" s="59"/>
      <c r="E147" s="60" t="s">
        <v>15</v>
      </c>
      <c r="F147" s="211" t="s">
        <v>333</v>
      </c>
      <c r="G147" s="212"/>
    </row>
    <row r="148" spans="1:7" x14ac:dyDescent="0.3">
      <c r="A148" s="15"/>
      <c r="B148" s="10"/>
      <c r="C148" s="63" t="s">
        <v>17</v>
      </c>
      <c r="D148" s="59"/>
      <c r="E148" s="64" t="s">
        <v>18</v>
      </c>
      <c r="F148" s="213"/>
      <c r="G148" s="214"/>
    </row>
    <row r="149" spans="1:7" x14ac:dyDescent="0.3">
      <c r="A149" s="15"/>
      <c r="B149" s="10"/>
      <c r="C149" s="67" t="s">
        <v>20</v>
      </c>
      <c r="D149" s="68"/>
      <c r="E149" s="69" t="s">
        <v>21</v>
      </c>
      <c r="F149" s="213"/>
      <c r="G149" s="214"/>
    </row>
    <row r="150" spans="1:7" x14ac:dyDescent="0.3">
      <c r="A150" s="15"/>
      <c r="B150" s="10"/>
      <c r="C150" s="136"/>
      <c r="D150" s="136"/>
      <c r="E150" s="138"/>
      <c r="F150" s="95"/>
      <c r="G150" s="95"/>
    </row>
    <row r="151" spans="1:7" x14ac:dyDescent="0.3">
      <c r="A151" s="72" t="s">
        <v>98</v>
      </c>
      <c r="B151" s="10"/>
      <c r="C151" s="73"/>
      <c r="D151" s="18"/>
      <c r="E151" s="18"/>
      <c r="F151" s="89" t="s">
        <v>23</v>
      </c>
      <c r="G151" s="10"/>
    </row>
    <row r="152" spans="1:7" x14ac:dyDescent="0.3">
      <c r="A152" s="190" t="s">
        <v>99</v>
      </c>
      <c r="B152" s="204"/>
      <c r="C152" s="76"/>
      <c r="D152" s="18"/>
      <c r="E152" s="77"/>
      <c r="F152" s="192"/>
      <c r="G152" s="193"/>
    </row>
    <row r="153" spans="1:7" ht="30" customHeight="1" x14ac:dyDescent="0.3">
      <c r="A153" s="207" t="s">
        <v>100</v>
      </c>
      <c r="B153" s="208"/>
      <c r="C153" s="76"/>
      <c r="D153" s="18"/>
      <c r="E153" s="77"/>
      <c r="F153" s="215"/>
      <c r="G153" s="216"/>
    </row>
    <row r="154" spans="1:7" ht="15" thickBot="1" x14ac:dyDescent="0.35">
      <c r="A154" s="29"/>
      <c r="B154" s="10"/>
      <c r="C154" s="104"/>
      <c r="D154" s="18"/>
      <c r="E154" s="104"/>
      <c r="F154" s="156"/>
      <c r="G154" s="156"/>
    </row>
    <row r="155" spans="1:7" ht="15" thickBot="1" x14ac:dyDescent="0.35">
      <c r="A155" s="83"/>
      <c r="B155" s="16" t="s">
        <v>31</v>
      </c>
      <c r="C155" s="84">
        <f>SUM(C152:C153)</f>
        <v>0</v>
      </c>
      <c r="D155" s="85" t="s">
        <v>32</v>
      </c>
      <c r="E155" s="84">
        <f>SUM(E152:E153)</f>
        <v>0</v>
      </c>
      <c r="F155" s="86" t="s">
        <v>101</v>
      </c>
      <c r="G155" s="10"/>
    </row>
    <row r="156" spans="1:7" ht="15" thickBot="1" x14ac:dyDescent="0.35">
      <c r="A156" s="83"/>
      <c r="B156" s="16" t="s">
        <v>34</v>
      </c>
      <c r="C156" s="87">
        <f>IF(E155=0, 0, (C155/E155))</f>
        <v>0</v>
      </c>
      <c r="D156" s="18"/>
      <c r="E156" s="18"/>
      <c r="F156" s="29" t="s">
        <v>35</v>
      </c>
      <c r="G156" s="10"/>
    </row>
    <row r="157" spans="1:7" x14ac:dyDescent="0.3">
      <c r="A157" s="83"/>
      <c r="B157" s="16"/>
      <c r="C157" s="88"/>
      <c r="D157" s="18"/>
      <c r="E157" s="18"/>
      <c r="F157" s="29"/>
      <c r="G157" s="10"/>
    </row>
    <row r="158" spans="1:7" x14ac:dyDescent="0.3">
      <c r="A158" s="107" t="s">
        <v>324</v>
      </c>
      <c r="B158" s="10"/>
      <c r="C158" s="73"/>
      <c r="D158" s="18"/>
      <c r="E158" s="18"/>
      <c r="F158" s="89" t="s">
        <v>23</v>
      </c>
      <c r="G158" s="10"/>
    </row>
    <row r="159" spans="1:7" x14ac:dyDescent="0.3">
      <c r="A159" s="190" t="s">
        <v>103</v>
      </c>
      <c r="B159" s="191"/>
      <c r="C159" s="76"/>
      <c r="D159" s="18"/>
      <c r="E159" s="77"/>
      <c r="F159" s="192"/>
      <c r="G159" s="193"/>
    </row>
    <row r="160" spans="1:7" ht="30" customHeight="1" x14ac:dyDescent="0.3">
      <c r="A160" s="207" t="s">
        <v>104</v>
      </c>
      <c r="B160" s="217"/>
      <c r="C160" s="76"/>
      <c r="D160" s="18"/>
      <c r="E160" s="77"/>
      <c r="F160" s="194"/>
      <c r="G160" s="195"/>
    </row>
    <row r="161" spans="1:7" x14ac:dyDescent="0.3">
      <c r="A161" s="190" t="s">
        <v>105</v>
      </c>
      <c r="B161" s="191"/>
      <c r="C161" s="76"/>
      <c r="D161" s="18"/>
      <c r="E161" s="77"/>
      <c r="F161" s="215"/>
      <c r="G161" s="216"/>
    </row>
    <row r="162" spans="1:7" x14ac:dyDescent="0.3">
      <c r="A162" s="190" t="s">
        <v>30</v>
      </c>
      <c r="B162" s="201"/>
      <c r="C162" s="76"/>
      <c r="D162" s="18"/>
      <c r="E162" s="77"/>
      <c r="F162" s="156"/>
      <c r="G162" s="156"/>
    </row>
    <row r="163" spans="1:7" ht="15" thickBot="1" x14ac:dyDescent="0.35">
      <c r="A163" s="29"/>
      <c r="B163" s="10"/>
      <c r="C163" s="104"/>
      <c r="D163" s="18"/>
      <c r="E163" s="104"/>
      <c r="F163" s="156"/>
      <c r="G163" s="156"/>
    </row>
    <row r="164" spans="1:7" ht="15" thickBot="1" x14ac:dyDescent="0.35">
      <c r="A164" s="83"/>
      <c r="B164" s="16" t="s">
        <v>31</v>
      </c>
      <c r="C164" s="84">
        <f>SUM(C159:C162)</f>
        <v>0</v>
      </c>
      <c r="D164" s="85" t="s">
        <v>32</v>
      </c>
      <c r="E164" s="84">
        <f>SUM(E159:E162)</f>
        <v>0</v>
      </c>
      <c r="F164" s="86" t="s">
        <v>49</v>
      </c>
      <c r="G164" s="10"/>
    </row>
    <row r="165" spans="1:7" ht="15" thickBot="1" x14ac:dyDescent="0.35">
      <c r="A165" s="83"/>
      <c r="B165" s="16" t="s">
        <v>34</v>
      </c>
      <c r="C165" s="87">
        <f>IF(E164=0, 0, (C164/E164))</f>
        <v>0</v>
      </c>
      <c r="D165" s="18"/>
      <c r="E165" s="18"/>
      <c r="F165" s="29" t="s">
        <v>35</v>
      </c>
      <c r="G165" s="10"/>
    </row>
    <row r="166" spans="1:7" x14ac:dyDescent="0.3">
      <c r="A166" s="83"/>
      <c r="B166" s="16"/>
      <c r="C166" s="88"/>
      <c r="D166" s="18"/>
      <c r="E166" s="18"/>
      <c r="F166" s="29"/>
      <c r="G166" s="10"/>
    </row>
    <row r="167" spans="1:7" x14ac:dyDescent="0.3">
      <c r="A167" s="202" t="s">
        <v>106</v>
      </c>
      <c r="B167" s="203"/>
      <c r="C167" s="73"/>
      <c r="D167" s="18"/>
      <c r="E167" s="18"/>
      <c r="F167" s="89" t="s">
        <v>23</v>
      </c>
      <c r="G167" s="10"/>
    </row>
    <row r="168" spans="1:7" x14ac:dyDescent="0.3">
      <c r="A168" s="190" t="s">
        <v>107</v>
      </c>
      <c r="B168" s="204"/>
      <c r="C168" s="76"/>
      <c r="D168" s="18"/>
      <c r="E168" s="77"/>
      <c r="F168" s="205"/>
      <c r="G168" s="206"/>
    </row>
    <row r="169" spans="1:7" ht="15" thickBot="1" x14ac:dyDescent="0.35">
      <c r="A169" s="29"/>
      <c r="B169" s="10"/>
      <c r="C169" s="104"/>
      <c r="D169" s="18"/>
      <c r="E169" s="104"/>
      <c r="F169" s="156"/>
      <c r="G169" s="156"/>
    </row>
    <row r="170" spans="1:7" ht="15" thickBot="1" x14ac:dyDescent="0.35">
      <c r="A170" s="83"/>
      <c r="B170" s="16" t="s">
        <v>31</v>
      </c>
      <c r="C170" s="84">
        <f>SUM(C168:C168)</f>
        <v>0</v>
      </c>
      <c r="D170" s="85" t="s">
        <v>32</v>
      </c>
      <c r="E170" s="84">
        <f>SUM(E168:E168)</f>
        <v>0</v>
      </c>
      <c r="F170" s="86" t="s">
        <v>49</v>
      </c>
      <c r="G170" s="10"/>
    </row>
    <row r="171" spans="1:7" ht="15" thickBot="1" x14ac:dyDescent="0.35">
      <c r="A171" s="83"/>
      <c r="B171" s="16" t="s">
        <v>34</v>
      </c>
      <c r="C171" s="87">
        <f>IF(E170=0, 0, (C170/E170))</f>
        <v>0</v>
      </c>
      <c r="D171" s="18"/>
      <c r="E171" s="18"/>
      <c r="F171" s="29" t="s">
        <v>35</v>
      </c>
      <c r="G171" s="10"/>
    </row>
    <row r="172" spans="1:7" x14ac:dyDescent="0.3">
      <c r="A172" s="29"/>
      <c r="B172" s="10"/>
      <c r="C172" s="73"/>
      <c r="D172" s="18"/>
      <c r="E172" s="18"/>
      <c r="F172" s="10"/>
      <c r="G172" s="10"/>
    </row>
    <row r="173" spans="1:7" x14ac:dyDescent="0.3">
      <c r="A173" s="108" t="s">
        <v>108</v>
      </c>
      <c r="B173" s="10"/>
      <c r="C173" s="73"/>
      <c r="D173" s="18"/>
      <c r="E173" s="18"/>
      <c r="F173" s="89" t="s">
        <v>23</v>
      </c>
      <c r="G173" s="10"/>
    </row>
    <row r="174" spans="1:7" ht="30" customHeight="1" x14ac:dyDescent="0.3">
      <c r="A174" s="207" t="s">
        <v>109</v>
      </c>
      <c r="B174" s="208"/>
      <c r="C174" s="76"/>
      <c r="D174" s="18"/>
      <c r="E174" s="77"/>
      <c r="F174" s="209"/>
      <c r="G174" s="210"/>
    </row>
    <row r="175" spans="1:7" ht="15" thickBot="1" x14ac:dyDescent="0.35">
      <c r="A175" s="29"/>
      <c r="B175" s="10"/>
      <c r="C175" s="104"/>
      <c r="D175" s="18"/>
      <c r="E175" s="104"/>
      <c r="F175" s="156"/>
      <c r="G175" s="156"/>
    </row>
    <row r="176" spans="1:7" ht="15" thickBot="1" x14ac:dyDescent="0.35">
      <c r="A176" s="83"/>
      <c r="B176" s="16" t="s">
        <v>31</v>
      </c>
      <c r="C176" s="84">
        <f>SUM(C174:C174)</f>
        <v>0</v>
      </c>
      <c r="D176" s="85" t="s">
        <v>32</v>
      </c>
      <c r="E176" s="84">
        <f>SUM(E174:E175)</f>
        <v>0</v>
      </c>
      <c r="F176" s="86" t="s">
        <v>49</v>
      </c>
      <c r="G176" s="10"/>
    </row>
    <row r="177" spans="1:7" ht="15" thickBot="1" x14ac:dyDescent="0.35">
      <c r="A177" s="83"/>
      <c r="B177" s="16" t="s">
        <v>34</v>
      </c>
      <c r="C177" s="87">
        <f>IF(E176=0, 0, (C176/E176))</f>
        <v>0</v>
      </c>
      <c r="D177" s="18"/>
      <c r="E177" s="18"/>
      <c r="F177" s="29" t="s">
        <v>35</v>
      </c>
      <c r="G177" s="10"/>
    </row>
    <row r="178" spans="1:7" x14ac:dyDescent="0.3">
      <c r="A178" s="83"/>
      <c r="B178" s="16"/>
      <c r="C178" s="16"/>
      <c r="D178" s="18"/>
      <c r="E178" s="18"/>
      <c r="F178" s="29"/>
      <c r="G178" s="10"/>
    </row>
    <row r="179" spans="1:7" x14ac:dyDescent="0.3">
      <c r="A179" s="83"/>
      <c r="B179" s="16"/>
      <c r="C179" s="16"/>
      <c r="D179" s="18"/>
      <c r="E179" s="18"/>
      <c r="F179" s="29"/>
      <c r="G179" s="10"/>
    </row>
    <row r="180" spans="1:7" x14ac:dyDescent="0.3">
      <c r="A180" s="188" t="s">
        <v>235</v>
      </c>
      <c r="B180" s="189"/>
      <c r="C180" s="73"/>
      <c r="D180" s="18"/>
      <c r="E180" s="18"/>
      <c r="F180" s="89" t="s">
        <v>23</v>
      </c>
      <c r="G180" s="10"/>
    </row>
    <row r="181" spans="1:7" x14ac:dyDescent="0.3">
      <c r="A181" s="190" t="s">
        <v>111</v>
      </c>
      <c r="B181" s="191"/>
      <c r="C181" s="76"/>
      <c r="D181" s="18"/>
      <c r="E181" s="77"/>
      <c r="F181" s="192"/>
      <c r="G181" s="193"/>
    </row>
    <row r="182" spans="1:7" x14ac:dyDescent="0.3">
      <c r="A182" s="190" t="s">
        <v>112</v>
      </c>
      <c r="B182" s="191"/>
      <c r="C182" s="76"/>
      <c r="D182" s="18"/>
      <c r="E182" s="77"/>
      <c r="F182" s="194"/>
      <c r="G182" s="195"/>
    </row>
    <row r="183" spans="1:7" x14ac:dyDescent="0.3">
      <c r="A183" s="190" t="s">
        <v>339</v>
      </c>
      <c r="B183" s="191"/>
      <c r="C183" s="76"/>
      <c r="D183" s="18"/>
      <c r="E183" s="77"/>
      <c r="F183" s="194"/>
      <c r="G183" s="195"/>
    </row>
    <row r="184" spans="1:7" x14ac:dyDescent="0.3">
      <c r="A184" s="190" t="s">
        <v>113</v>
      </c>
      <c r="B184" s="191"/>
      <c r="C184" s="76"/>
      <c r="D184" s="18"/>
      <c r="E184" s="77"/>
      <c r="F184" s="196"/>
      <c r="G184" s="197"/>
    </row>
    <row r="185" spans="1:7" x14ac:dyDescent="0.3">
      <c r="A185" s="200" t="s">
        <v>114</v>
      </c>
      <c r="B185" s="191"/>
      <c r="C185" s="76"/>
      <c r="D185" s="18"/>
      <c r="E185" s="77"/>
      <c r="F185" s="198"/>
      <c r="G185" s="199"/>
    </row>
    <row r="186" spans="1:7" ht="15" thickBot="1" x14ac:dyDescent="0.35">
      <c r="A186" s="29"/>
      <c r="B186" s="10"/>
      <c r="C186" s="104"/>
      <c r="D186" s="18"/>
      <c r="E186" s="104"/>
      <c r="F186" s="156"/>
      <c r="G186" s="156"/>
    </row>
    <row r="187" spans="1:7" ht="15" thickBot="1" x14ac:dyDescent="0.35">
      <c r="A187" s="83"/>
      <c r="B187" s="16" t="s">
        <v>31</v>
      </c>
      <c r="C187" s="84">
        <f>SUM(C181:C185)</f>
        <v>0</v>
      </c>
      <c r="D187" s="85" t="s">
        <v>32</v>
      </c>
      <c r="E187" s="84">
        <f>SUM(E181:E185)</f>
        <v>0</v>
      </c>
      <c r="F187" s="86" t="s">
        <v>115</v>
      </c>
      <c r="G187" s="10"/>
    </row>
    <row r="188" spans="1:7" ht="15" thickBot="1" x14ac:dyDescent="0.35">
      <c r="A188" s="83"/>
      <c r="B188" s="16" t="s">
        <v>34</v>
      </c>
      <c r="C188" s="87">
        <f>IF(E187=0, 0, (C187/E187))</f>
        <v>0</v>
      </c>
      <c r="D188" s="18"/>
      <c r="E188" s="103"/>
      <c r="F188" s="29" t="s">
        <v>35</v>
      </c>
      <c r="G188" s="10"/>
    </row>
    <row r="189" spans="1:7" x14ac:dyDescent="0.3">
      <c r="A189" s="29"/>
      <c r="B189" s="10"/>
      <c r="C189" s="73"/>
      <c r="D189" s="18"/>
      <c r="E189" s="18"/>
      <c r="F189" s="10"/>
      <c r="G189" s="10"/>
    </row>
    <row r="190" spans="1:7" ht="15.6" x14ac:dyDescent="0.3">
      <c r="A190" s="109" t="s">
        <v>116</v>
      </c>
      <c r="B190" s="110"/>
      <c r="C190" s="111"/>
      <c r="D190" s="111"/>
      <c r="E190" s="112"/>
      <c r="F190" s="110"/>
      <c r="G190" s="110"/>
    </row>
    <row r="191" spans="1:7" ht="15.6" x14ac:dyDescent="0.3">
      <c r="A191" s="53"/>
      <c r="B191" s="10"/>
      <c r="C191" s="73"/>
      <c r="D191" s="73"/>
      <c r="E191" s="18"/>
      <c r="F191" s="10"/>
      <c r="G191" s="10"/>
    </row>
    <row r="192" spans="1:7" x14ac:dyDescent="0.3">
      <c r="A192" s="113"/>
      <c r="B192" s="10"/>
      <c r="C192" s="183" t="s">
        <v>117</v>
      </c>
      <c r="D192" s="184"/>
      <c r="E192" s="185" t="s">
        <v>118</v>
      </c>
      <c r="F192" s="184"/>
      <c r="G192" s="10"/>
    </row>
    <row r="193" spans="1:7" ht="15.6" x14ac:dyDescent="0.3">
      <c r="A193" s="114" t="s">
        <v>11</v>
      </c>
      <c r="B193" s="115"/>
      <c r="C193" s="183" t="s">
        <v>119</v>
      </c>
      <c r="D193" s="184"/>
      <c r="E193" s="186" t="s">
        <v>120</v>
      </c>
      <c r="F193" s="187"/>
      <c r="G193" s="10"/>
    </row>
    <row r="194" spans="1:7" x14ac:dyDescent="0.3">
      <c r="A194" s="116" t="str">
        <f>A18</f>
        <v>Entrance/Main Lobby</v>
      </c>
      <c r="B194" s="74"/>
      <c r="C194" s="172">
        <f>C28</f>
        <v>0</v>
      </c>
      <c r="D194" s="173"/>
      <c r="E194" s="174">
        <v>4</v>
      </c>
      <c r="F194" s="180"/>
      <c r="G194" s="117"/>
    </row>
    <row r="195" spans="1:7" x14ac:dyDescent="0.3">
      <c r="A195" s="116" t="str">
        <f>A30</f>
        <v>Security/Life Safety</v>
      </c>
      <c r="B195" s="74"/>
      <c r="C195" s="172">
        <f>C44</f>
        <v>0</v>
      </c>
      <c r="D195" s="173"/>
      <c r="E195" s="174">
        <v>4</v>
      </c>
      <c r="F195" s="180"/>
      <c r="G195" s="117"/>
    </row>
    <row r="196" spans="1:7" x14ac:dyDescent="0.3">
      <c r="A196" s="116" t="str">
        <f>A46</f>
        <v>Management Office</v>
      </c>
      <c r="B196" s="74"/>
      <c r="C196" s="172">
        <f>C66</f>
        <v>0</v>
      </c>
      <c r="D196" s="173"/>
      <c r="E196" s="174">
        <v>4</v>
      </c>
      <c r="F196" s="180"/>
      <c r="G196" s="117"/>
    </row>
    <row r="197" spans="1:7" x14ac:dyDescent="0.3">
      <c r="A197" s="116" t="str">
        <f>A73</f>
        <v>Elevators</v>
      </c>
      <c r="B197" s="74"/>
      <c r="C197" s="172">
        <f>C80</f>
        <v>0</v>
      </c>
      <c r="D197" s="173"/>
      <c r="E197" s="174">
        <v>4</v>
      </c>
      <c r="F197" s="180"/>
      <c r="G197" s="117"/>
    </row>
    <row r="198" spans="1:7" x14ac:dyDescent="0.3">
      <c r="A198" s="116" t="str">
        <f>A82</f>
        <v>Multi-Tenant Corridors</v>
      </c>
      <c r="B198" s="74"/>
      <c r="C198" s="172">
        <f>C89</f>
        <v>0</v>
      </c>
      <c r="D198" s="173"/>
      <c r="E198" s="174">
        <v>4</v>
      </c>
      <c r="F198" s="180"/>
      <c r="G198" s="117"/>
    </row>
    <row r="199" spans="1:7" x14ac:dyDescent="0.3">
      <c r="A199" s="116" t="str">
        <f>A91</f>
        <v>Restrooms</v>
      </c>
      <c r="B199" s="74"/>
      <c r="C199" s="172">
        <f>C96</f>
        <v>0</v>
      </c>
      <c r="D199" s="173"/>
      <c r="E199" s="174">
        <v>4</v>
      </c>
      <c r="F199" s="180"/>
      <c r="G199" s="117"/>
    </row>
    <row r="200" spans="1:7" x14ac:dyDescent="0.3">
      <c r="A200" s="116" t="str">
        <f>A98</f>
        <v>Stairwells</v>
      </c>
      <c r="B200" s="74"/>
      <c r="C200" s="172">
        <f>C104</f>
        <v>0</v>
      </c>
      <c r="D200" s="173"/>
      <c r="E200" s="174">
        <v>4</v>
      </c>
      <c r="F200" s="180"/>
      <c r="G200" s="117"/>
    </row>
    <row r="201" spans="1:7" x14ac:dyDescent="0.3">
      <c r="A201" s="116" t="str">
        <f>A106</f>
        <v>Typical Tenant Suite</v>
      </c>
      <c r="B201" s="74"/>
      <c r="C201" s="181">
        <f>C112</f>
        <v>0</v>
      </c>
      <c r="D201" s="182"/>
      <c r="E201" s="174">
        <v>4</v>
      </c>
      <c r="F201" s="182"/>
      <c r="G201" s="117"/>
    </row>
    <row r="202" spans="1:7" x14ac:dyDescent="0.3">
      <c r="A202" s="116" t="str">
        <f>A119</f>
        <v>Central Plant / Engineering Office</v>
      </c>
      <c r="B202" s="74"/>
      <c r="C202" s="172">
        <f>C134</f>
        <v>0</v>
      </c>
      <c r="D202" s="173"/>
      <c r="E202" s="174">
        <v>4</v>
      </c>
      <c r="F202" s="180"/>
      <c r="G202" s="117"/>
    </row>
    <row r="203" spans="1:7" x14ac:dyDescent="0.3">
      <c r="A203" s="116" t="str">
        <f>A136</f>
        <v>Equipment Rooms/Service Areas</v>
      </c>
      <c r="B203" s="74"/>
      <c r="C203" s="172">
        <f>C144</f>
        <v>0</v>
      </c>
      <c r="D203" s="173"/>
      <c r="E203" s="174">
        <v>8</v>
      </c>
      <c r="F203" s="180"/>
      <c r="G203" s="117"/>
    </row>
    <row r="204" spans="1:7" x14ac:dyDescent="0.3">
      <c r="A204" s="116" t="str">
        <f>A151</f>
        <v>Roof</v>
      </c>
      <c r="B204" s="74"/>
      <c r="C204" s="172">
        <f>C156</f>
        <v>0</v>
      </c>
      <c r="D204" s="173"/>
      <c r="E204" s="174">
        <v>4</v>
      </c>
      <c r="F204" s="180"/>
      <c r="G204" s="117"/>
    </row>
    <row r="205" spans="1:7" x14ac:dyDescent="0.3">
      <c r="A205" s="116" t="str">
        <f>A158</f>
        <v>Parking Facilities</v>
      </c>
      <c r="B205" s="74"/>
      <c r="C205" s="172">
        <f>C165</f>
        <v>0</v>
      </c>
      <c r="D205" s="173"/>
      <c r="E205" s="174">
        <v>4</v>
      </c>
      <c r="F205" s="180"/>
      <c r="G205" s="117"/>
    </row>
    <row r="206" spans="1:7" x14ac:dyDescent="0.3">
      <c r="A206" s="118" t="str">
        <f>A167</f>
        <v xml:space="preserve">Landscaping/Grounds </v>
      </c>
      <c r="B206" s="89"/>
      <c r="C206" s="168">
        <f>C171</f>
        <v>0</v>
      </c>
      <c r="D206" s="169"/>
      <c r="E206" s="170">
        <v>4</v>
      </c>
      <c r="F206" s="171"/>
      <c r="G206" s="117"/>
    </row>
    <row r="207" spans="1:7" x14ac:dyDescent="0.3">
      <c r="A207" s="154" t="str">
        <f>A173</f>
        <v xml:space="preserve">Refuse Removal and Loading Dock Areas </v>
      </c>
      <c r="B207" s="74"/>
      <c r="C207" s="172">
        <f>C177</f>
        <v>0</v>
      </c>
      <c r="D207" s="173"/>
      <c r="E207" s="174">
        <v>4</v>
      </c>
      <c r="F207" s="175"/>
      <c r="G207" s="117"/>
    </row>
    <row r="208" spans="1:7" ht="15" thickBot="1" x14ac:dyDescent="0.35">
      <c r="A208" s="118" t="str">
        <f>A180</f>
        <v xml:space="preserve">Tenant Amenities (Do not include those restricted to Hotel Guest or Residential) </v>
      </c>
      <c r="B208" s="89"/>
      <c r="C208" s="176">
        <f>C188</f>
        <v>0</v>
      </c>
      <c r="D208" s="177"/>
      <c r="E208" s="178">
        <v>4</v>
      </c>
      <c r="F208" s="179"/>
      <c r="G208" s="117"/>
    </row>
    <row r="209" spans="1:7" ht="15" thickBot="1" x14ac:dyDescent="0.35">
      <c r="A209" s="119" t="s">
        <v>121</v>
      </c>
      <c r="B209" s="120"/>
      <c r="C209" s="161">
        <f>SUM(C194:C208)</f>
        <v>0</v>
      </c>
      <c r="D209" s="162"/>
      <c r="E209" s="161">
        <f>SUM(E194:F208)</f>
        <v>64</v>
      </c>
      <c r="F209" s="162">
        <f>SUM(F194:F208)</f>
        <v>0</v>
      </c>
      <c r="G209" s="117"/>
    </row>
    <row r="210" spans="1:7" ht="15" thickBot="1" x14ac:dyDescent="0.35">
      <c r="A210" s="121"/>
      <c r="B210" s="122" t="s">
        <v>122</v>
      </c>
      <c r="C210" s="123"/>
      <c r="D210" s="52"/>
      <c r="E210" s="124"/>
      <c r="F210" s="124"/>
      <c r="G210" s="117"/>
    </row>
    <row r="211" spans="1:7" ht="15" thickBot="1" x14ac:dyDescent="0.35">
      <c r="A211" s="121"/>
      <c r="B211" s="125" t="s">
        <v>123</v>
      </c>
      <c r="C211" s="163">
        <f>C209/E209*100%</f>
        <v>0</v>
      </c>
      <c r="D211" s="164"/>
      <c r="E211" s="124"/>
      <c r="F211" s="124"/>
      <c r="G211" s="117"/>
    </row>
    <row r="212" spans="1:7" x14ac:dyDescent="0.3">
      <c r="A212" s="121"/>
      <c r="B212" s="50"/>
      <c r="C212" s="123"/>
      <c r="D212" s="52"/>
      <c r="E212" s="124"/>
      <c r="F212" s="124"/>
      <c r="G212" s="117"/>
    </row>
    <row r="213" spans="1:7" x14ac:dyDescent="0.3">
      <c r="A213" s="126"/>
      <c r="B213" s="10"/>
      <c r="C213" s="127"/>
      <c r="D213" s="18"/>
      <c r="E213" s="18"/>
      <c r="F213" s="18"/>
      <c r="G213" s="10"/>
    </row>
    <row r="214" spans="1:7" x14ac:dyDescent="0.3">
      <c r="A214" s="128" t="s">
        <v>124</v>
      </c>
      <c r="B214" s="128"/>
      <c r="C214" s="111"/>
      <c r="D214" s="111"/>
      <c r="E214" s="112"/>
      <c r="F214" s="110"/>
      <c r="G214" s="110"/>
    </row>
    <row r="215" spans="1:7" x14ac:dyDescent="0.3">
      <c r="A215" s="165"/>
      <c r="B215" s="166"/>
      <c r="C215" s="166"/>
      <c r="D215" s="166"/>
      <c r="E215" s="166"/>
      <c r="F215" s="166"/>
      <c r="G215" s="167"/>
    </row>
    <row r="216" spans="1:7" x14ac:dyDescent="0.3">
      <c r="A216" s="10"/>
      <c r="B216" s="10"/>
      <c r="C216" s="73"/>
      <c r="D216" s="73"/>
      <c r="E216" s="18"/>
      <c r="F216" s="10"/>
      <c r="G216" s="10"/>
    </row>
    <row r="217" spans="1:7" x14ac:dyDescent="0.3">
      <c r="A217" s="10"/>
      <c r="B217" s="10"/>
      <c r="C217" s="73"/>
      <c r="D217" s="73"/>
      <c r="E217" s="18"/>
      <c r="F217" s="10"/>
      <c r="G217" s="10"/>
    </row>
    <row r="218" spans="1:7" ht="15.6" x14ac:dyDescent="0.3">
      <c r="A218" s="129" t="s">
        <v>125</v>
      </c>
      <c r="B218" s="38"/>
      <c r="C218" s="130"/>
      <c r="D218" s="130"/>
      <c r="E218" s="38"/>
      <c r="F218" s="38"/>
      <c r="G218" s="23"/>
    </row>
    <row r="219" spans="1:7" ht="15.6" x14ac:dyDescent="0.3">
      <c r="A219" s="129"/>
      <c r="B219" s="38"/>
      <c r="C219" s="130"/>
      <c r="D219" s="130"/>
      <c r="E219" s="38"/>
      <c r="F219" s="38"/>
      <c r="G219" s="23"/>
    </row>
    <row r="220" spans="1:7" x14ac:dyDescent="0.3">
      <c r="A220" s="131" t="s">
        <v>126</v>
      </c>
      <c r="B220" s="38"/>
      <c r="C220" s="130"/>
      <c r="D220" s="130"/>
      <c r="E220" s="38"/>
      <c r="F220" s="38"/>
      <c r="G220" s="23"/>
    </row>
    <row r="221" spans="1:7" x14ac:dyDescent="0.3">
      <c r="A221" s="131"/>
      <c r="B221" s="38"/>
      <c r="C221" s="130"/>
      <c r="D221" s="130"/>
      <c r="E221" s="38"/>
      <c r="F221" s="38"/>
      <c r="G221" s="23"/>
    </row>
    <row r="222" spans="1:7" x14ac:dyDescent="0.3">
      <c r="A222" s="131" t="s">
        <v>127</v>
      </c>
      <c r="B222" s="38"/>
      <c r="C222" s="130"/>
      <c r="D222" s="130"/>
      <c r="E222" s="38"/>
      <c r="F222" s="38"/>
      <c r="G222" s="23"/>
    </row>
    <row r="223" spans="1:7" x14ac:dyDescent="0.3">
      <c r="A223" s="131" t="s">
        <v>128</v>
      </c>
      <c r="B223" s="38"/>
      <c r="C223" s="130"/>
      <c r="D223" s="130"/>
      <c r="E223" s="38"/>
      <c r="F223" s="38"/>
      <c r="G223" s="23"/>
    </row>
    <row r="224" spans="1:7" x14ac:dyDescent="0.3">
      <c r="A224" s="131" t="s">
        <v>129</v>
      </c>
      <c r="B224" s="38"/>
      <c r="C224" s="130"/>
      <c r="D224" s="130"/>
      <c r="E224" s="38"/>
      <c r="F224" s="38"/>
      <c r="G224" s="142" t="s">
        <v>177</v>
      </c>
    </row>
    <row r="225" spans="1:7" x14ac:dyDescent="0.3">
      <c r="A225" s="132" t="s">
        <v>130</v>
      </c>
      <c r="B225" s="38"/>
      <c r="C225" s="130"/>
      <c r="D225" s="130"/>
      <c r="E225" s="38"/>
      <c r="F225" s="38"/>
      <c r="G225" s="23"/>
    </row>
    <row r="226" spans="1:7" x14ac:dyDescent="0.3">
      <c r="A226" s="131" t="s">
        <v>131</v>
      </c>
      <c r="B226" s="38"/>
      <c r="C226" s="130"/>
      <c r="D226" s="130"/>
      <c r="E226" s="38"/>
      <c r="F226" s="38"/>
      <c r="G226" s="23"/>
    </row>
    <row r="227" spans="1:7" x14ac:dyDescent="0.3">
      <c r="A227" s="131" t="s">
        <v>132</v>
      </c>
      <c r="B227" s="38"/>
      <c r="C227" s="130"/>
      <c r="D227" s="130"/>
      <c r="E227" s="38"/>
      <c r="F227" s="38"/>
      <c r="G227" s="23"/>
    </row>
    <row r="228" spans="1:7" x14ac:dyDescent="0.3">
      <c r="A228" s="10"/>
      <c r="B228" s="131"/>
      <c r="C228" s="133"/>
      <c r="D228" s="133"/>
      <c r="E228" s="18"/>
      <c r="F228" s="131"/>
      <c r="G228" s="10"/>
    </row>
    <row r="229" spans="1:7" x14ac:dyDescent="0.3">
      <c r="A229" s="15"/>
      <c r="B229" s="16" t="s">
        <v>133</v>
      </c>
      <c r="C229" s="159"/>
      <c r="D229" s="160"/>
      <c r="E229" s="160"/>
      <c r="F229" s="160"/>
      <c r="G229" s="10"/>
    </row>
    <row r="230" spans="1:7" x14ac:dyDescent="0.3">
      <c r="A230" s="15"/>
      <c r="B230" s="16" t="s">
        <v>134</v>
      </c>
      <c r="C230" s="134"/>
      <c r="D230" s="19"/>
      <c r="E230" s="19"/>
      <c r="F230" s="19"/>
      <c r="G230" s="10"/>
    </row>
    <row r="231" spans="1:7" x14ac:dyDescent="0.3">
      <c r="A231" s="15"/>
      <c r="B231" s="16" t="s">
        <v>135</v>
      </c>
      <c r="C231" s="159"/>
      <c r="D231" s="160"/>
      <c r="E231" s="160"/>
      <c r="F231" s="160"/>
      <c r="G231" s="10"/>
    </row>
    <row r="232" spans="1:7" x14ac:dyDescent="0.3">
      <c r="A232" s="15"/>
      <c r="B232" s="16" t="s">
        <v>136</v>
      </c>
      <c r="C232" s="159"/>
      <c r="D232" s="160"/>
      <c r="E232" s="160"/>
      <c r="F232" s="160"/>
      <c r="G232" s="10"/>
    </row>
    <row r="233" spans="1:7" x14ac:dyDescent="0.3">
      <c r="A233" s="15"/>
      <c r="B233" s="16" t="s">
        <v>137</v>
      </c>
      <c r="C233" s="159"/>
      <c r="D233" s="160"/>
      <c r="E233" s="160"/>
      <c r="F233" s="160"/>
      <c r="G233" s="10"/>
    </row>
  </sheetData>
  <mergeCells count="148">
    <mergeCell ref="B4:E4"/>
    <mergeCell ref="B5:E5"/>
    <mergeCell ref="B6:E6"/>
    <mergeCell ref="B7:E7"/>
    <mergeCell ref="F14:G16"/>
    <mergeCell ref="A19:B19"/>
    <mergeCell ref="F19:G26"/>
    <mergeCell ref="A20:B20"/>
    <mergeCell ref="A21:B21"/>
    <mergeCell ref="A22:B22"/>
    <mergeCell ref="A23:B23"/>
    <mergeCell ref="A24:B24"/>
    <mergeCell ref="A25:B25"/>
    <mergeCell ref="A31:B31"/>
    <mergeCell ref="A47:B47"/>
    <mergeCell ref="F47:G63"/>
    <mergeCell ref="A48:B48"/>
    <mergeCell ref="A49:B49"/>
    <mergeCell ref="A50:B50"/>
    <mergeCell ref="A51:B51"/>
    <mergeCell ref="A52:B52"/>
    <mergeCell ref="A53:B53"/>
    <mergeCell ref="A54:B54"/>
    <mergeCell ref="A55:B55"/>
    <mergeCell ref="A62:B62"/>
    <mergeCell ref="A63:B63"/>
    <mergeCell ref="F31:G4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F69:G71"/>
    <mergeCell ref="A74:B74"/>
    <mergeCell ref="F74:G77"/>
    <mergeCell ref="A75:B75"/>
    <mergeCell ref="A76:B76"/>
    <mergeCell ref="A77:B77"/>
    <mergeCell ref="A56:B56"/>
    <mergeCell ref="A57:B57"/>
    <mergeCell ref="A58:B58"/>
    <mergeCell ref="A59:B59"/>
    <mergeCell ref="A60:B60"/>
    <mergeCell ref="A61:B61"/>
    <mergeCell ref="A99:B99"/>
    <mergeCell ref="F99:G101"/>
    <mergeCell ref="A100:B100"/>
    <mergeCell ref="A101:B101"/>
    <mergeCell ref="A83:B83"/>
    <mergeCell ref="F83:G86"/>
    <mergeCell ref="A84:B84"/>
    <mergeCell ref="A85:B85"/>
    <mergeCell ref="A86:B86"/>
    <mergeCell ref="A92:B92"/>
    <mergeCell ref="F92:G93"/>
    <mergeCell ref="A93:B93"/>
    <mergeCell ref="A107:B107"/>
    <mergeCell ref="F107:G109"/>
    <mergeCell ref="A108:B108"/>
    <mergeCell ref="A109:B109"/>
    <mergeCell ref="F115:G117"/>
    <mergeCell ref="A120:B120"/>
    <mergeCell ref="F120:G131"/>
    <mergeCell ref="A121:B121"/>
    <mergeCell ref="A122:B122"/>
    <mergeCell ref="A123:B123"/>
    <mergeCell ref="A130:B130"/>
    <mergeCell ref="A131:B131"/>
    <mergeCell ref="A137:B137"/>
    <mergeCell ref="F137:G141"/>
    <mergeCell ref="A138:B138"/>
    <mergeCell ref="A139:B139"/>
    <mergeCell ref="A140:B140"/>
    <mergeCell ref="A141:B141"/>
    <mergeCell ref="A124:B124"/>
    <mergeCell ref="A125:B125"/>
    <mergeCell ref="A126:B126"/>
    <mergeCell ref="A127:B127"/>
    <mergeCell ref="A128:B128"/>
    <mergeCell ref="A129:B129"/>
    <mergeCell ref="A162:B162"/>
    <mergeCell ref="A167:B167"/>
    <mergeCell ref="A168:B168"/>
    <mergeCell ref="F168:G168"/>
    <mergeCell ref="A174:B174"/>
    <mergeCell ref="F174:G174"/>
    <mergeCell ref="F147:G149"/>
    <mergeCell ref="A152:B152"/>
    <mergeCell ref="F152:G153"/>
    <mergeCell ref="A153:B153"/>
    <mergeCell ref="A159:B159"/>
    <mergeCell ref="F159:G161"/>
    <mergeCell ref="A160:B160"/>
    <mergeCell ref="A161:B161"/>
    <mergeCell ref="C192:D192"/>
    <mergeCell ref="E192:F192"/>
    <mergeCell ref="C193:D193"/>
    <mergeCell ref="E193:F193"/>
    <mergeCell ref="C194:D194"/>
    <mergeCell ref="E194:F194"/>
    <mergeCell ref="A180:B180"/>
    <mergeCell ref="A181:B181"/>
    <mergeCell ref="F181:G185"/>
    <mergeCell ref="A182:B182"/>
    <mergeCell ref="A183:B183"/>
    <mergeCell ref="A184:B184"/>
    <mergeCell ref="A185:B185"/>
    <mergeCell ref="C198:D198"/>
    <mergeCell ref="E198:F198"/>
    <mergeCell ref="C199:D199"/>
    <mergeCell ref="E199:F199"/>
    <mergeCell ref="C200:D200"/>
    <mergeCell ref="E200:F200"/>
    <mergeCell ref="C195:D195"/>
    <mergeCell ref="E195:F195"/>
    <mergeCell ref="C196:D196"/>
    <mergeCell ref="E196:F196"/>
    <mergeCell ref="C197:D197"/>
    <mergeCell ref="E197:F197"/>
    <mergeCell ref="C203:D203"/>
    <mergeCell ref="E203:F203"/>
    <mergeCell ref="C204:D204"/>
    <mergeCell ref="E204:F204"/>
    <mergeCell ref="C205:D205"/>
    <mergeCell ref="E205:F205"/>
    <mergeCell ref="C201:D201"/>
    <mergeCell ref="E201:F201"/>
    <mergeCell ref="C202:D202"/>
    <mergeCell ref="E202:F202"/>
    <mergeCell ref="C232:F232"/>
    <mergeCell ref="C233:F233"/>
    <mergeCell ref="C209:D209"/>
    <mergeCell ref="E209:F209"/>
    <mergeCell ref="C211:D211"/>
    <mergeCell ref="A215:G215"/>
    <mergeCell ref="C229:F229"/>
    <mergeCell ref="C231:F231"/>
    <mergeCell ref="C206:D206"/>
    <mergeCell ref="E206:F206"/>
    <mergeCell ref="C207:D207"/>
    <mergeCell ref="E207:F207"/>
    <mergeCell ref="C208:D208"/>
    <mergeCell ref="E208:F20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1"/>
  <sheetViews>
    <sheetView topLeftCell="A194" zoomScaleNormal="100" workbookViewId="0">
      <selection activeCell="C226" sqref="C226:D226"/>
    </sheetView>
  </sheetViews>
  <sheetFormatPr defaultColWidth="9.109375" defaultRowHeight="13.2" x14ac:dyDescent="0.25"/>
  <cols>
    <col min="1" max="1" width="16.5546875" style="10" customWidth="1"/>
    <col min="2" max="2" width="49" style="10" customWidth="1"/>
    <col min="3" max="3" width="9.88671875" style="73" customWidth="1"/>
    <col min="4" max="4" width="2.44140625" style="73" customWidth="1"/>
    <col min="5" max="5" width="9.88671875" style="18" customWidth="1"/>
    <col min="6" max="6" width="30" style="10" customWidth="1"/>
    <col min="7" max="7" width="51.5546875" style="10" customWidth="1"/>
    <col min="8" max="8" width="9.109375" style="10"/>
    <col min="9" max="9" width="0" style="10" hidden="1" customWidth="1"/>
    <col min="10" max="16384" width="9.109375" style="10"/>
  </cols>
  <sheetData>
    <row r="1" spans="1:12" s="2" customFormat="1" ht="8.25" customHeight="1" x14ac:dyDescent="0.25">
      <c r="A1" s="1"/>
      <c r="C1" s="3"/>
      <c r="E1" s="4"/>
    </row>
    <row r="2" spans="1:12" ht="32.25" customHeight="1" x14ac:dyDescent="0.25">
      <c r="A2" s="5"/>
      <c r="B2" s="6" t="s">
        <v>314</v>
      </c>
      <c r="C2" s="7"/>
      <c r="D2" s="7"/>
      <c r="E2" s="8"/>
      <c r="F2" s="8"/>
      <c r="G2" s="9"/>
      <c r="I2" s="144" t="s">
        <v>203</v>
      </c>
    </row>
    <row r="3" spans="1:12" ht="25.5" customHeight="1" x14ac:dyDescent="0.25">
      <c r="A3" s="11"/>
      <c r="B3" s="11"/>
      <c r="C3" s="12"/>
      <c r="D3" s="12"/>
      <c r="E3" s="13"/>
      <c r="F3" s="13"/>
      <c r="G3" s="14"/>
      <c r="I3" s="144" t="s">
        <v>204</v>
      </c>
    </row>
    <row r="4" spans="1:12" x14ac:dyDescent="0.25">
      <c r="A4" s="15"/>
      <c r="B4" s="16"/>
      <c r="C4" s="17"/>
      <c r="D4" s="17"/>
      <c r="F4" s="16"/>
      <c r="I4" s="144" t="s">
        <v>205</v>
      </c>
    </row>
    <row r="5" spans="1:12" ht="15" customHeight="1" x14ac:dyDescent="0.25">
      <c r="A5" s="16" t="s">
        <v>0</v>
      </c>
      <c r="B5" s="255" t="s">
        <v>205</v>
      </c>
      <c r="C5" s="255"/>
      <c r="D5" s="255"/>
      <c r="E5" s="255"/>
      <c r="F5" s="16" t="s">
        <v>1</v>
      </c>
      <c r="G5" s="20"/>
    </row>
    <row r="6" spans="1:12" ht="15" customHeight="1" x14ac:dyDescent="0.3">
      <c r="A6" s="16" t="s">
        <v>2</v>
      </c>
      <c r="B6" s="160"/>
      <c r="C6" s="229"/>
      <c r="D6" s="229"/>
      <c r="E6" s="229"/>
      <c r="F6" s="16" t="s">
        <v>3</v>
      </c>
      <c r="G6" s="19"/>
      <c r="L6" s="21"/>
    </row>
    <row r="7" spans="1:12" ht="15" customHeight="1" x14ac:dyDescent="0.3">
      <c r="A7" s="16" t="s">
        <v>4</v>
      </c>
      <c r="B7" s="160"/>
      <c r="C7" s="229"/>
      <c r="D7" s="229"/>
      <c r="E7" s="229"/>
      <c r="F7" s="16" t="s">
        <v>5</v>
      </c>
      <c r="G7" s="22"/>
      <c r="L7" s="21"/>
    </row>
    <row r="8" spans="1:12" ht="15" customHeight="1" x14ac:dyDescent="0.3">
      <c r="A8" s="16" t="s">
        <v>6</v>
      </c>
      <c r="B8" s="160"/>
      <c r="C8" s="229"/>
      <c r="D8" s="229"/>
      <c r="E8" s="229"/>
      <c r="F8" s="16" t="s">
        <v>7</v>
      </c>
      <c r="G8" s="22"/>
      <c r="L8" s="21"/>
    </row>
    <row r="9" spans="1:12" x14ac:dyDescent="0.25">
      <c r="A9" s="16"/>
      <c r="C9" s="17"/>
      <c r="D9" s="17"/>
      <c r="E9" s="16"/>
      <c r="F9" s="23"/>
      <c r="L9" s="21"/>
    </row>
    <row r="10" spans="1:12" s="29" customFormat="1" ht="10.199999999999999" x14ac:dyDescent="0.2">
      <c r="A10" s="24"/>
      <c r="B10" s="25"/>
      <c r="C10" s="26"/>
      <c r="D10" s="26"/>
      <c r="E10" s="27"/>
      <c r="F10" s="25"/>
      <c r="G10" s="28"/>
      <c r="L10" s="30"/>
    </row>
    <row r="11" spans="1:12" s="29" customFormat="1" ht="10.199999999999999" x14ac:dyDescent="0.2">
      <c r="A11" s="31"/>
      <c r="B11" s="32"/>
      <c r="C11" s="33"/>
      <c r="D11" s="33"/>
      <c r="E11" s="34"/>
      <c r="F11" s="32"/>
      <c r="G11" s="35"/>
      <c r="L11" s="30"/>
    </row>
    <row r="12" spans="1:12" x14ac:dyDescent="0.25">
      <c r="A12" s="36"/>
      <c r="B12" s="23"/>
      <c r="C12" s="37"/>
      <c r="D12" s="37"/>
      <c r="E12" s="38"/>
      <c r="F12" s="23"/>
      <c r="L12" s="21"/>
    </row>
    <row r="13" spans="1:12" s="40" customFormat="1" x14ac:dyDescent="0.25">
      <c r="A13" s="39"/>
      <c r="C13" s="41"/>
      <c r="D13" s="41"/>
      <c r="E13" s="42"/>
      <c r="L13" s="43"/>
    </row>
    <row r="14" spans="1:12" ht="112.2" x14ac:dyDescent="0.25">
      <c r="A14" s="44" t="s">
        <v>10</v>
      </c>
      <c r="B14" s="45"/>
      <c r="C14" s="45"/>
      <c r="D14" s="45"/>
      <c r="E14" s="45"/>
      <c r="F14" s="45"/>
      <c r="G14" s="46"/>
      <c r="L14" s="21"/>
    </row>
    <row r="15" spans="1:12" x14ac:dyDescent="0.25">
      <c r="A15" s="47"/>
      <c r="B15" s="48"/>
      <c r="C15" s="48"/>
      <c r="D15" s="48"/>
      <c r="E15" s="48"/>
      <c r="F15" s="48"/>
      <c r="L15" s="21"/>
    </row>
    <row r="16" spans="1:12" ht="15.6" x14ac:dyDescent="0.3">
      <c r="A16" s="49" t="s">
        <v>11</v>
      </c>
      <c r="B16" s="50"/>
      <c r="C16" s="51"/>
      <c r="D16" s="51"/>
      <c r="E16" s="52"/>
      <c r="F16" s="50"/>
      <c r="G16" s="50"/>
      <c r="L16" s="21"/>
    </row>
    <row r="17" spans="1:12" ht="15.6" x14ac:dyDescent="0.3">
      <c r="A17" s="53"/>
      <c r="C17" s="54" t="s">
        <v>12</v>
      </c>
      <c r="D17" s="55"/>
      <c r="E17" s="56"/>
      <c r="F17" s="57" t="s">
        <v>13</v>
      </c>
      <c r="G17" s="57"/>
      <c r="L17" s="21"/>
    </row>
    <row r="18" spans="1:12" x14ac:dyDescent="0.25">
      <c r="A18" s="15"/>
      <c r="C18" s="58" t="s">
        <v>14</v>
      </c>
      <c r="D18" s="59"/>
      <c r="E18" s="60" t="s">
        <v>15</v>
      </c>
      <c r="F18" s="61" t="s">
        <v>16</v>
      </c>
      <c r="G18" s="62"/>
    </row>
    <row r="19" spans="1:12" x14ac:dyDescent="0.25">
      <c r="A19" s="15"/>
      <c r="C19" s="63" t="s">
        <v>17</v>
      </c>
      <c r="D19" s="59"/>
      <c r="E19" s="64" t="s">
        <v>18</v>
      </c>
      <c r="F19" s="65" t="s">
        <v>19</v>
      </c>
      <c r="G19" s="66"/>
    </row>
    <row r="20" spans="1:12" x14ac:dyDescent="0.25">
      <c r="A20" s="15"/>
      <c r="C20" s="67" t="s">
        <v>20</v>
      </c>
      <c r="D20" s="68"/>
      <c r="E20" s="69" t="s">
        <v>21</v>
      </c>
      <c r="F20" s="70"/>
      <c r="G20" s="71"/>
    </row>
    <row r="21" spans="1:12" x14ac:dyDescent="0.25">
      <c r="A21" s="72" t="s">
        <v>22</v>
      </c>
      <c r="D21" s="18"/>
      <c r="F21" s="74" t="s">
        <v>23</v>
      </c>
      <c r="G21" s="75"/>
    </row>
    <row r="22" spans="1:12" ht="14.4" x14ac:dyDescent="0.3">
      <c r="A22" s="207" t="s">
        <v>24</v>
      </c>
      <c r="B22" s="204"/>
      <c r="C22" s="76"/>
      <c r="D22" s="18"/>
      <c r="E22" s="77"/>
      <c r="F22" s="232"/>
      <c r="G22" s="233"/>
    </row>
    <row r="23" spans="1:12" ht="14.4" x14ac:dyDescent="0.3">
      <c r="A23" s="207" t="s">
        <v>207</v>
      </c>
      <c r="B23" s="204"/>
      <c r="C23" s="76"/>
      <c r="D23" s="18"/>
      <c r="E23" s="77"/>
      <c r="F23" s="248"/>
      <c r="G23" s="235"/>
    </row>
    <row r="24" spans="1:12" ht="14.4" x14ac:dyDescent="0.3">
      <c r="A24" s="207" t="s">
        <v>25</v>
      </c>
      <c r="B24" s="204"/>
      <c r="C24" s="76"/>
      <c r="D24" s="18"/>
      <c r="E24" s="77"/>
      <c r="F24" s="234"/>
      <c r="G24" s="235"/>
    </row>
    <row r="25" spans="1:12" ht="14.4" x14ac:dyDescent="0.3">
      <c r="A25" s="207" t="s">
        <v>26</v>
      </c>
      <c r="B25" s="204"/>
      <c r="C25" s="76"/>
      <c r="D25" s="18"/>
      <c r="E25" s="77"/>
      <c r="F25" s="234"/>
      <c r="G25" s="235"/>
    </row>
    <row r="26" spans="1:12" ht="14.4" x14ac:dyDescent="0.3">
      <c r="A26" s="207" t="s">
        <v>206</v>
      </c>
      <c r="B26" s="204"/>
      <c r="C26" s="76"/>
      <c r="D26" s="18"/>
      <c r="E26" s="77"/>
      <c r="F26" s="234"/>
      <c r="G26" s="235"/>
    </row>
    <row r="27" spans="1:12" ht="14.4" x14ac:dyDescent="0.3">
      <c r="A27" s="207" t="s">
        <v>28</v>
      </c>
      <c r="B27" s="204"/>
      <c r="C27" s="76"/>
      <c r="D27" s="18"/>
      <c r="E27" s="77"/>
      <c r="F27" s="234"/>
      <c r="G27" s="235"/>
    </row>
    <row r="28" spans="1:12" ht="14.4" x14ac:dyDescent="0.3">
      <c r="A28" s="207" t="s">
        <v>29</v>
      </c>
      <c r="B28" s="204"/>
      <c r="C28" s="76"/>
      <c r="D28" s="18"/>
      <c r="E28" s="77"/>
      <c r="F28" s="234"/>
      <c r="G28" s="235"/>
    </row>
    <row r="29" spans="1:12" ht="14.4" x14ac:dyDescent="0.3">
      <c r="A29" s="207" t="s">
        <v>30</v>
      </c>
      <c r="B29" s="204"/>
      <c r="C29" s="76"/>
      <c r="D29" s="18"/>
      <c r="E29" s="77"/>
      <c r="F29" s="234"/>
      <c r="G29" s="235"/>
    </row>
    <row r="30" spans="1:12" x14ac:dyDescent="0.25">
      <c r="A30" s="80"/>
      <c r="C30" s="81"/>
      <c r="D30" s="82"/>
      <c r="E30" s="81"/>
      <c r="F30" s="234"/>
      <c r="G30" s="235"/>
    </row>
    <row r="31" spans="1:12" ht="13.8" thickBot="1" x14ac:dyDescent="0.3">
      <c r="A31" s="29"/>
      <c r="C31" s="76"/>
      <c r="D31" s="18"/>
      <c r="E31" s="77"/>
      <c r="F31" s="236"/>
      <c r="G31" s="237"/>
    </row>
    <row r="32" spans="1:12" ht="13.8" thickBot="1" x14ac:dyDescent="0.3">
      <c r="A32" s="83"/>
      <c r="B32" s="16" t="s">
        <v>31</v>
      </c>
      <c r="C32" s="84">
        <f>SUM(C22:C29)</f>
        <v>0</v>
      </c>
      <c r="D32" s="85" t="s">
        <v>32</v>
      </c>
      <c r="E32" s="84">
        <f>SUM(E22:E31)</f>
        <v>0</v>
      </c>
      <c r="F32" s="86" t="s">
        <v>33</v>
      </c>
    </row>
    <row r="33" spans="1:12" ht="13.8" thickBot="1" x14ac:dyDescent="0.3">
      <c r="A33" s="83"/>
      <c r="B33" s="16" t="s">
        <v>34</v>
      </c>
      <c r="C33" s="87">
        <f>IF(E32=0, 0, (C32/E32))</f>
        <v>0</v>
      </c>
      <c r="D33" s="18"/>
      <c r="F33" s="29" t="s">
        <v>35</v>
      </c>
    </row>
    <row r="34" spans="1:12" x14ac:dyDescent="0.25">
      <c r="A34" s="29"/>
      <c r="C34" s="88"/>
      <c r="D34" s="18"/>
    </row>
    <row r="35" spans="1:12" ht="15.6" x14ac:dyDescent="0.3">
      <c r="A35" s="53"/>
      <c r="C35" s="54" t="s">
        <v>12</v>
      </c>
      <c r="D35" s="55"/>
      <c r="E35" s="56"/>
      <c r="F35" s="57" t="s">
        <v>13</v>
      </c>
      <c r="G35" s="57"/>
      <c r="L35" s="21"/>
    </row>
    <row r="36" spans="1:12" x14ac:dyDescent="0.25">
      <c r="A36" s="15"/>
      <c r="C36" s="58" t="s">
        <v>14</v>
      </c>
      <c r="D36" s="59"/>
      <c r="E36" s="60" t="s">
        <v>15</v>
      </c>
      <c r="F36" s="61" t="s">
        <v>16</v>
      </c>
      <c r="G36" s="62"/>
    </row>
    <row r="37" spans="1:12" x14ac:dyDescent="0.25">
      <c r="A37" s="15"/>
      <c r="C37" s="63" t="s">
        <v>17</v>
      </c>
      <c r="D37" s="59"/>
      <c r="E37" s="64" t="s">
        <v>18</v>
      </c>
      <c r="F37" s="65" t="s">
        <v>19</v>
      </c>
      <c r="G37" s="66"/>
    </row>
    <row r="38" spans="1:12" x14ac:dyDescent="0.25">
      <c r="A38" s="15"/>
      <c r="C38" s="67" t="s">
        <v>20</v>
      </c>
      <c r="D38" s="68"/>
      <c r="E38" s="69" t="s">
        <v>21</v>
      </c>
      <c r="F38" s="70"/>
      <c r="G38" s="71"/>
    </row>
    <row r="39" spans="1:12" x14ac:dyDescent="0.25">
      <c r="A39" s="72" t="s">
        <v>37</v>
      </c>
      <c r="D39" s="18"/>
      <c r="F39" s="89" t="s">
        <v>23</v>
      </c>
    </row>
    <row r="40" spans="1:12" ht="14.4" x14ac:dyDescent="0.3">
      <c r="A40" s="207" t="s">
        <v>38</v>
      </c>
      <c r="B40" s="204"/>
      <c r="C40" s="76"/>
      <c r="D40" s="18"/>
      <c r="E40" s="77"/>
      <c r="F40" s="232"/>
      <c r="G40" s="271"/>
    </row>
    <row r="41" spans="1:12" ht="14.4" x14ac:dyDescent="0.3">
      <c r="A41" s="207" t="s">
        <v>39</v>
      </c>
      <c r="B41" s="204"/>
      <c r="C41" s="76"/>
      <c r="D41" s="18"/>
      <c r="E41" s="77"/>
      <c r="F41" s="272"/>
      <c r="G41" s="273"/>
    </row>
    <row r="42" spans="1:12" ht="14.4" x14ac:dyDescent="0.3">
      <c r="A42" s="207" t="s">
        <v>40</v>
      </c>
      <c r="B42" s="204"/>
      <c r="C42" s="76"/>
      <c r="D42" s="18"/>
      <c r="E42" s="77"/>
      <c r="F42" s="272"/>
      <c r="G42" s="273"/>
    </row>
    <row r="43" spans="1:12" ht="14.4" x14ac:dyDescent="0.3">
      <c r="A43" s="207" t="s">
        <v>41</v>
      </c>
      <c r="B43" s="204"/>
      <c r="C43" s="76"/>
      <c r="D43" s="18"/>
      <c r="E43" s="77"/>
      <c r="F43" s="272"/>
      <c r="G43" s="273"/>
    </row>
    <row r="44" spans="1:12" ht="14.4" x14ac:dyDescent="0.3">
      <c r="A44" s="207" t="s">
        <v>42</v>
      </c>
      <c r="B44" s="204"/>
      <c r="C44" s="76"/>
      <c r="D44" s="18"/>
      <c r="E44" s="77"/>
      <c r="F44" s="264"/>
      <c r="G44" s="265"/>
    </row>
    <row r="45" spans="1:12" ht="14.4" x14ac:dyDescent="0.3">
      <c r="A45" s="207" t="s">
        <v>43</v>
      </c>
      <c r="B45" s="204"/>
      <c r="C45" s="76"/>
      <c r="D45" s="18"/>
      <c r="E45" s="77"/>
      <c r="F45" s="264"/>
      <c r="G45" s="265"/>
    </row>
    <row r="46" spans="1:12" ht="14.4" x14ac:dyDescent="0.3">
      <c r="A46" s="207" t="s">
        <v>44</v>
      </c>
      <c r="B46" s="204"/>
      <c r="C46" s="76"/>
      <c r="D46" s="18"/>
      <c r="E46" s="77"/>
      <c r="F46" s="264"/>
      <c r="G46" s="265"/>
    </row>
    <row r="47" spans="1:12" ht="14.4" x14ac:dyDescent="0.3">
      <c r="A47" s="207" t="s">
        <v>45</v>
      </c>
      <c r="B47" s="204"/>
      <c r="C47" s="76"/>
      <c r="D47" s="18"/>
      <c r="E47" s="77"/>
      <c r="F47" s="264"/>
      <c r="G47" s="265"/>
    </row>
    <row r="48" spans="1:12" ht="14.4" x14ac:dyDescent="0.3">
      <c r="A48" s="207" t="s">
        <v>46</v>
      </c>
      <c r="B48" s="204"/>
      <c r="C48" s="76"/>
      <c r="D48" s="18"/>
      <c r="E48" s="77"/>
      <c r="F48" s="264"/>
      <c r="G48" s="265"/>
    </row>
    <row r="49" spans="1:7" ht="14.4" x14ac:dyDescent="0.3">
      <c r="A49" s="207" t="s">
        <v>47</v>
      </c>
      <c r="B49" s="204"/>
      <c r="C49" s="76"/>
      <c r="D49" s="18"/>
      <c r="E49" s="77"/>
      <c r="F49" s="264"/>
      <c r="G49" s="265"/>
    </row>
    <row r="50" spans="1:7" ht="27.75" customHeight="1" x14ac:dyDescent="0.3">
      <c r="A50" s="207" t="s">
        <v>208</v>
      </c>
      <c r="B50" s="204"/>
      <c r="C50" s="76"/>
      <c r="D50" s="18"/>
      <c r="E50" s="77"/>
      <c r="F50" s="266"/>
      <c r="G50" s="267"/>
    </row>
    <row r="51" spans="1:7" ht="15" thickBot="1" x14ac:dyDescent="0.35">
      <c r="A51" s="29"/>
      <c r="C51" s="104"/>
      <c r="D51" s="18"/>
      <c r="E51" s="104"/>
      <c r="F51" s="90"/>
      <c r="G51" s="90"/>
    </row>
    <row r="52" spans="1:7" ht="13.8" thickBot="1" x14ac:dyDescent="0.3">
      <c r="A52" s="83"/>
      <c r="B52" s="16" t="s">
        <v>31</v>
      </c>
      <c r="C52" s="84">
        <f>SUM(C40:C50)</f>
        <v>0</v>
      </c>
      <c r="D52" s="85" t="s">
        <v>32</v>
      </c>
      <c r="E52" s="84">
        <f>SUM(E40:E50)</f>
        <v>0</v>
      </c>
      <c r="F52" s="86" t="s">
        <v>49</v>
      </c>
    </row>
    <row r="53" spans="1:7" ht="13.8" thickBot="1" x14ac:dyDescent="0.3">
      <c r="A53" s="83"/>
      <c r="B53" s="16" t="s">
        <v>34</v>
      </c>
      <c r="C53" s="87">
        <f>IF(E52=0, 0, (C52/E52))</f>
        <v>0</v>
      </c>
      <c r="D53" s="18"/>
      <c r="F53" s="29" t="s">
        <v>35</v>
      </c>
    </row>
    <row r="54" spans="1:7" ht="12.75" customHeight="1" x14ac:dyDescent="0.25">
      <c r="A54" s="83"/>
      <c r="B54" s="16"/>
      <c r="C54" s="88"/>
      <c r="D54" s="18"/>
      <c r="F54" s="29"/>
    </row>
    <row r="55" spans="1:7" x14ac:dyDescent="0.25">
      <c r="A55" s="72" t="s">
        <v>50</v>
      </c>
      <c r="C55" s="91"/>
      <c r="D55" s="92"/>
      <c r="E55" s="93"/>
      <c r="F55" s="89" t="s">
        <v>23</v>
      </c>
      <c r="G55" s="94"/>
    </row>
    <row r="56" spans="1:7" ht="14.4" x14ac:dyDescent="0.25">
      <c r="A56" s="207" t="s">
        <v>51</v>
      </c>
      <c r="B56" s="217"/>
      <c r="C56" s="76"/>
      <c r="D56" s="18"/>
      <c r="E56" s="77"/>
      <c r="F56" s="223"/>
      <c r="G56" s="241"/>
    </row>
    <row r="57" spans="1:7" ht="14.4" x14ac:dyDescent="0.25">
      <c r="A57" s="207" t="s">
        <v>26</v>
      </c>
      <c r="B57" s="217"/>
      <c r="C57" s="76"/>
      <c r="D57" s="18"/>
      <c r="E57" s="77"/>
      <c r="F57" s="242"/>
      <c r="G57" s="204"/>
    </row>
    <row r="58" spans="1:7" ht="14.4" x14ac:dyDescent="0.25">
      <c r="A58" s="207" t="s">
        <v>52</v>
      </c>
      <c r="B58" s="217"/>
      <c r="C58" s="76"/>
      <c r="D58" s="18"/>
      <c r="E58" s="77"/>
      <c r="F58" s="242"/>
      <c r="G58" s="204"/>
    </row>
    <row r="59" spans="1:7" ht="38.25" customHeight="1" x14ac:dyDescent="0.25">
      <c r="A59" s="207" t="s">
        <v>53</v>
      </c>
      <c r="B59" s="217"/>
      <c r="C59" s="76"/>
      <c r="D59" s="18"/>
      <c r="E59" s="77"/>
      <c r="F59" s="242"/>
      <c r="G59" s="204"/>
    </row>
    <row r="60" spans="1:7" ht="12.75" customHeight="1" x14ac:dyDescent="0.25">
      <c r="A60" s="207" t="s">
        <v>54</v>
      </c>
      <c r="B60" s="217"/>
      <c r="C60" s="76"/>
      <c r="D60" s="18"/>
      <c r="E60" s="77"/>
      <c r="F60" s="242"/>
      <c r="G60" s="204"/>
    </row>
    <row r="61" spans="1:7" ht="12.75" customHeight="1" x14ac:dyDescent="0.25">
      <c r="A61" s="207" t="s">
        <v>55</v>
      </c>
      <c r="B61" s="217"/>
      <c r="C61" s="76"/>
      <c r="D61" s="18"/>
      <c r="E61" s="77"/>
      <c r="F61" s="242"/>
      <c r="G61" s="204"/>
    </row>
    <row r="62" spans="1:7" ht="12.75" customHeight="1" x14ac:dyDescent="0.25">
      <c r="A62" s="207" t="s">
        <v>56</v>
      </c>
      <c r="B62" s="217"/>
      <c r="C62" s="76"/>
      <c r="D62" s="18"/>
      <c r="E62" s="77"/>
      <c r="F62" s="242"/>
      <c r="G62" s="204"/>
    </row>
    <row r="63" spans="1:7" ht="12.75" customHeight="1" x14ac:dyDescent="0.25">
      <c r="A63" s="207" t="s">
        <v>57</v>
      </c>
      <c r="B63" s="217"/>
      <c r="C63" s="76"/>
      <c r="D63" s="18"/>
      <c r="E63" s="77"/>
      <c r="F63" s="242"/>
      <c r="G63" s="204"/>
    </row>
    <row r="64" spans="1:7" ht="21.75" customHeight="1" x14ac:dyDescent="0.25">
      <c r="A64" s="207" t="s">
        <v>58</v>
      </c>
      <c r="B64" s="217"/>
      <c r="C64" s="76"/>
      <c r="D64" s="18"/>
      <c r="E64" s="77"/>
      <c r="F64" s="242"/>
      <c r="G64" s="204"/>
    </row>
    <row r="65" spans="1:12" ht="12.75" customHeight="1" x14ac:dyDescent="0.25">
      <c r="A65" s="207" t="s">
        <v>43</v>
      </c>
      <c r="B65" s="217"/>
      <c r="C65" s="76"/>
      <c r="D65" s="18"/>
      <c r="E65" s="77"/>
      <c r="F65" s="242"/>
      <c r="G65" s="204"/>
    </row>
    <row r="66" spans="1:12" ht="24.75" customHeight="1" x14ac:dyDescent="0.25">
      <c r="A66" s="207" t="s">
        <v>59</v>
      </c>
      <c r="B66" s="217"/>
      <c r="C66" s="76"/>
      <c r="D66" s="18"/>
      <c r="E66" s="77"/>
      <c r="F66" s="242"/>
      <c r="G66" s="204"/>
    </row>
    <row r="67" spans="1:12" ht="12.75" customHeight="1" x14ac:dyDescent="0.25">
      <c r="A67" s="207" t="s">
        <v>60</v>
      </c>
      <c r="B67" s="217"/>
      <c r="C67" s="76"/>
      <c r="D67" s="18"/>
      <c r="E67" s="77"/>
      <c r="F67" s="242"/>
      <c r="G67" s="204"/>
    </row>
    <row r="68" spans="1:12" ht="24.75" customHeight="1" x14ac:dyDescent="0.25">
      <c r="A68" s="207" t="s">
        <v>61</v>
      </c>
      <c r="B68" s="217"/>
      <c r="C68" s="76"/>
      <c r="D68" s="18"/>
      <c r="E68" s="77"/>
      <c r="F68" s="242"/>
      <c r="G68" s="204"/>
    </row>
    <row r="69" spans="1:12" ht="12.75" customHeight="1" x14ac:dyDescent="0.25">
      <c r="A69" s="207" t="s">
        <v>62</v>
      </c>
      <c r="B69" s="217"/>
      <c r="C69" s="76"/>
      <c r="D69" s="18"/>
      <c r="E69" s="77"/>
      <c r="F69" s="242"/>
      <c r="G69" s="204"/>
    </row>
    <row r="70" spans="1:12" ht="12.75" customHeight="1" x14ac:dyDescent="0.25">
      <c r="A70" s="207" t="s">
        <v>63</v>
      </c>
      <c r="B70" s="217"/>
      <c r="C70" s="76"/>
      <c r="D70" s="18"/>
      <c r="E70" s="77"/>
      <c r="F70" s="242"/>
      <c r="G70" s="204"/>
    </row>
    <row r="71" spans="1:12" ht="12.75" customHeight="1" x14ac:dyDescent="0.25">
      <c r="A71" s="207" t="s">
        <v>64</v>
      </c>
      <c r="B71" s="217"/>
      <c r="C71" s="76"/>
      <c r="D71" s="18"/>
      <c r="E71" s="77"/>
      <c r="F71" s="242"/>
      <c r="G71" s="204"/>
    </row>
    <row r="72" spans="1:12" ht="17.25" customHeight="1" x14ac:dyDescent="0.25">
      <c r="A72" s="207" t="s">
        <v>65</v>
      </c>
      <c r="B72" s="217"/>
      <c r="C72" s="76"/>
      <c r="D72" s="18"/>
      <c r="E72" s="77"/>
      <c r="F72" s="242"/>
      <c r="G72" s="204"/>
    </row>
    <row r="73" spans="1:12" ht="12.75" customHeight="1" x14ac:dyDescent="0.25">
      <c r="A73" s="207" t="s">
        <v>66</v>
      </c>
      <c r="B73" s="217"/>
      <c r="C73" s="76"/>
      <c r="D73" s="18"/>
      <c r="E73" s="77"/>
      <c r="F73" s="243"/>
      <c r="G73" s="244"/>
    </row>
    <row r="74" spans="1:12" ht="15" thickBot="1" x14ac:dyDescent="0.35">
      <c r="A74" s="97"/>
      <c r="B74" s="97"/>
      <c r="C74" s="98"/>
      <c r="D74" s="18"/>
      <c r="E74" s="98"/>
      <c r="F74" s="96"/>
      <c r="G74" s="90"/>
    </row>
    <row r="75" spans="1:12" ht="15" thickBot="1" x14ac:dyDescent="0.35">
      <c r="A75" s="83"/>
      <c r="B75" s="16" t="s">
        <v>31</v>
      </c>
      <c r="C75" s="84">
        <f>SUM(C56:C73)</f>
        <v>0</v>
      </c>
      <c r="D75" s="85" t="s">
        <v>32</v>
      </c>
      <c r="E75" s="84">
        <f>SUM(E56:E73)</f>
        <v>0</v>
      </c>
      <c r="F75" s="90"/>
      <c r="G75" s="90"/>
    </row>
    <row r="76" spans="1:12" ht="15" thickBot="1" x14ac:dyDescent="0.35">
      <c r="A76" s="83"/>
      <c r="B76" s="16" t="s">
        <v>34</v>
      </c>
      <c r="C76" s="87">
        <f>IF(E75=0, 0, (C75/E75))</f>
        <v>0</v>
      </c>
      <c r="D76" s="18"/>
      <c r="F76" s="90"/>
      <c r="G76" s="90"/>
    </row>
    <row r="77" spans="1:12" ht="14.4" x14ac:dyDescent="0.3">
      <c r="A77" s="29"/>
      <c r="C77" s="99"/>
      <c r="D77" s="18"/>
      <c r="E77" s="100"/>
      <c r="F77" s="90"/>
      <c r="G77" s="90"/>
    </row>
    <row r="78" spans="1:12" ht="15.6" x14ac:dyDescent="0.3">
      <c r="A78" s="53"/>
      <c r="C78" s="54" t="s">
        <v>12</v>
      </c>
      <c r="D78" s="55"/>
      <c r="E78" s="56"/>
      <c r="F78" s="57" t="s">
        <v>13</v>
      </c>
      <c r="G78" s="57"/>
      <c r="L78" s="21"/>
    </row>
    <row r="79" spans="1:12" x14ac:dyDescent="0.25">
      <c r="A79" s="15"/>
      <c r="C79" s="58" t="s">
        <v>14</v>
      </c>
      <c r="D79" s="59"/>
      <c r="E79" s="60" t="s">
        <v>15</v>
      </c>
      <c r="F79" s="61" t="s">
        <v>16</v>
      </c>
      <c r="G79" s="62"/>
    </row>
    <row r="80" spans="1:12" x14ac:dyDescent="0.25">
      <c r="A80" s="15"/>
      <c r="C80" s="63" t="s">
        <v>17</v>
      </c>
      <c r="D80" s="59"/>
      <c r="E80" s="64" t="s">
        <v>18</v>
      </c>
      <c r="F80" s="65" t="s">
        <v>19</v>
      </c>
      <c r="G80" s="66"/>
    </row>
    <row r="81" spans="1:7" x14ac:dyDescent="0.25">
      <c r="A81" s="15"/>
      <c r="C81" s="67" t="s">
        <v>20</v>
      </c>
      <c r="D81" s="68"/>
      <c r="E81" s="69" t="s">
        <v>21</v>
      </c>
      <c r="F81" s="70"/>
      <c r="G81" s="71"/>
    </row>
    <row r="82" spans="1:7" x14ac:dyDescent="0.25">
      <c r="A82" s="72" t="s">
        <v>67</v>
      </c>
      <c r="D82" s="18"/>
      <c r="F82" s="89" t="s">
        <v>23</v>
      </c>
    </row>
    <row r="83" spans="1:7" ht="14.4" x14ac:dyDescent="0.3">
      <c r="A83" s="218" t="s">
        <v>25</v>
      </c>
      <c r="B83" s="204"/>
      <c r="C83" s="76"/>
      <c r="D83" s="18"/>
      <c r="E83" s="77"/>
      <c r="F83" s="232"/>
      <c r="G83" s="233"/>
    </row>
    <row r="84" spans="1:7" ht="14.4" x14ac:dyDescent="0.3">
      <c r="A84" s="218" t="s">
        <v>26</v>
      </c>
      <c r="B84" s="204"/>
      <c r="C84" s="76"/>
      <c r="D84" s="18"/>
      <c r="E84" s="77"/>
      <c r="F84" s="234"/>
      <c r="G84" s="235"/>
    </row>
    <row r="85" spans="1:7" ht="14.4" x14ac:dyDescent="0.3">
      <c r="A85" s="218" t="s">
        <v>68</v>
      </c>
      <c r="B85" s="204"/>
      <c r="C85" s="76"/>
      <c r="D85" s="18"/>
      <c r="E85" s="77"/>
      <c r="F85" s="234"/>
      <c r="G85" s="235"/>
    </row>
    <row r="86" spans="1:7" ht="14.4" x14ac:dyDescent="0.3">
      <c r="A86" s="218" t="s">
        <v>69</v>
      </c>
      <c r="B86" s="204"/>
      <c r="C86" s="76"/>
      <c r="D86" s="18"/>
      <c r="E86" s="77"/>
      <c r="F86" s="236"/>
      <c r="G86" s="237"/>
    </row>
    <row r="87" spans="1:7" ht="15" thickBot="1" x14ac:dyDescent="0.35">
      <c r="A87" s="29"/>
      <c r="C87" s="104"/>
      <c r="D87" s="18"/>
      <c r="E87" s="104"/>
      <c r="F87" s="90"/>
      <c r="G87" s="90"/>
    </row>
    <row r="88" spans="1:7" ht="13.8" thickBot="1" x14ac:dyDescent="0.3">
      <c r="A88" s="83"/>
      <c r="B88" s="16" t="s">
        <v>31</v>
      </c>
      <c r="C88" s="84">
        <f>SUM(C83:C86)</f>
        <v>0</v>
      </c>
      <c r="D88" s="85" t="s">
        <v>32</v>
      </c>
      <c r="E88" s="84">
        <f>SUM(E83:E86)</f>
        <v>0</v>
      </c>
      <c r="F88" s="86" t="s">
        <v>49</v>
      </c>
    </row>
    <row r="89" spans="1:7" ht="13.8" thickBot="1" x14ac:dyDescent="0.3">
      <c r="A89" s="83"/>
      <c r="B89" s="16" t="s">
        <v>34</v>
      </c>
      <c r="C89" s="87">
        <f>IF(E88=0, 0, (C88/E88))</f>
        <v>0</v>
      </c>
      <c r="D89" s="18"/>
      <c r="F89" s="29" t="s">
        <v>35</v>
      </c>
    </row>
    <row r="90" spans="1:7" ht="14.4" x14ac:dyDescent="0.3">
      <c r="A90" s="29"/>
      <c r="C90" s="99"/>
      <c r="D90" s="18"/>
      <c r="E90" s="100"/>
      <c r="F90" s="90"/>
      <c r="G90" s="90"/>
    </row>
    <row r="91" spans="1:7" x14ac:dyDescent="0.25">
      <c r="A91" s="72" t="s">
        <v>210</v>
      </c>
      <c r="D91" s="18"/>
      <c r="F91" s="89" t="s">
        <v>23</v>
      </c>
    </row>
    <row r="92" spans="1:7" ht="14.4" x14ac:dyDescent="0.3">
      <c r="A92" s="218" t="s">
        <v>71</v>
      </c>
      <c r="B92" s="204"/>
      <c r="C92" s="76"/>
      <c r="D92" s="18"/>
      <c r="E92" s="77"/>
      <c r="F92" s="232"/>
      <c r="G92" s="233"/>
    </row>
    <row r="93" spans="1:7" ht="14.4" x14ac:dyDescent="0.3">
      <c r="A93" s="218" t="s">
        <v>26</v>
      </c>
      <c r="B93" s="204"/>
      <c r="C93" s="76"/>
      <c r="D93" s="18"/>
      <c r="E93" s="77"/>
      <c r="F93" s="234"/>
      <c r="G93" s="235"/>
    </row>
    <row r="94" spans="1:7" ht="14.4" x14ac:dyDescent="0.3">
      <c r="A94" s="218" t="s">
        <v>209</v>
      </c>
      <c r="B94" s="204"/>
      <c r="C94" s="76"/>
      <c r="D94" s="18"/>
      <c r="E94" s="77"/>
      <c r="F94" s="234"/>
      <c r="G94" s="235"/>
    </row>
    <row r="95" spans="1:7" ht="14.4" x14ac:dyDescent="0.3">
      <c r="A95" s="218" t="s">
        <v>69</v>
      </c>
      <c r="B95" s="204"/>
      <c r="C95" s="76"/>
      <c r="D95" s="18"/>
      <c r="E95" s="77"/>
      <c r="F95" s="236"/>
      <c r="G95" s="237"/>
    </row>
    <row r="96" spans="1:7" ht="15" thickBot="1" x14ac:dyDescent="0.35">
      <c r="A96" s="29"/>
      <c r="C96" s="104"/>
      <c r="D96" s="18"/>
      <c r="E96" s="104"/>
      <c r="F96" s="90"/>
      <c r="G96" s="90"/>
    </row>
    <row r="97" spans="1:7" ht="13.8" thickBot="1" x14ac:dyDescent="0.3">
      <c r="A97" s="83"/>
      <c r="B97" s="16" t="s">
        <v>31</v>
      </c>
      <c r="C97" s="84">
        <f>SUM(C92:C95)</f>
        <v>0</v>
      </c>
      <c r="D97" s="85" t="s">
        <v>32</v>
      </c>
      <c r="E97" s="84">
        <f>SUM(E92:E95)</f>
        <v>0</v>
      </c>
      <c r="F97" s="86" t="s">
        <v>49</v>
      </c>
    </row>
    <row r="98" spans="1:7" ht="13.8" thickBot="1" x14ac:dyDescent="0.3">
      <c r="A98" s="83"/>
      <c r="B98" s="16" t="s">
        <v>34</v>
      </c>
      <c r="C98" s="87">
        <f>IF(E97=0, 0, (C97/E97))</f>
        <v>0</v>
      </c>
      <c r="D98" s="18"/>
      <c r="F98" s="29" t="s">
        <v>35</v>
      </c>
    </row>
    <row r="99" spans="1:7" x14ac:dyDescent="0.25">
      <c r="A99" s="83"/>
      <c r="B99" s="16"/>
      <c r="C99" s="101"/>
      <c r="D99" s="18"/>
      <c r="E99" s="101"/>
      <c r="F99" s="89"/>
    </row>
    <row r="100" spans="1:7" x14ac:dyDescent="0.25">
      <c r="A100" s="72" t="s">
        <v>211</v>
      </c>
      <c r="D100" s="18"/>
      <c r="F100" s="89" t="s">
        <v>23</v>
      </c>
    </row>
    <row r="101" spans="1:7" ht="15" customHeight="1" x14ac:dyDescent="0.25">
      <c r="A101" s="218" t="s">
        <v>25</v>
      </c>
      <c r="B101" s="219"/>
      <c r="C101" s="76"/>
      <c r="D101" s="18"/>
      <c r="E101" s="77"/>
      <c r="F101" s="232"/>
      <c r="G101" s="233"/>
    </row>
    <row r="102" spans="1:7" ht="14.4" x14ac:dyDescent="0.25">
      <c r="A102" s="218" t="s">
        <v>78</v>
      </c>
      <c r="B102" s="219"/>
      <c r="C102" s="76"/>
      <c r="D102" s="18"/>
      <c r="E102" s="77"/>
      <c r="F102" s="234"/>
      <c r="G102" s="235"/>
    </row>
    <row r="103" spans="1:7" ht="15" customHeight="1" x14ac:dyDescent="0.25">
      <c r="A103" s="218" t="s">
        <v>79</v>
      </c>
      <c r="B103" s="219"/>
      <c r="C103" s="76"/>
      <c r="D103" s="18"/>
      <c r="E103" s="77"/>
      <c r="F103" s="234"/>
      <c r="G103" s="235"/>
    </row>
    <row r="104" spans="1:7" ht="15" customHeight="1" x14ac:dyDescent="0.25">
      <c r="A104" s="218" t="s">
        <v>209</v>
      </c>
      <c r="B104" s="219"/>
      <c r="C104" s="76"/>
      <c r="D104" s="18"/>
      <c r="E104" s="77"/>
      <c r="F104" s="234"/>
      <c r="G104" s="235"/>
    </row>
    <row r="105" spans="1:7" ht="14.4" x14ac:dyDescent="0.25">
      <c r="A105" s="218" t="s">
        <v>74</v>
      </c>
      <c r="B105" s="274"/>
      <c r="C105" s="76"/>
      <c r="D105" s="18"/>
      <c r="E105" s="77"/>
      <c r="F105" s="266"/>
      <c r="G105" s="267"/>
    </row>
    <row r="106" spans="1:7" ht="13.5" customHeight="1" thickBot="1" x14ac:dyDescent="0.35">
      <c r="A106" s="29"/>
      <c r="C106" s="104"/>
      <c r="D106" s="18"/>
      <c r="E106" s="104"/>
      <c r="F106" s="90"/>
      <c r="G106" s="90"/>
    </row>
    <row r="107" spans="1:7" ht="13.5" customHeight="1" thickBot="1" x14ac:dyDescent="0.3">
      <c r="A107" s="83"/>
      <c r="B107" s="16" t="s">
        <v>31</v>
      </c>
      <c r="C107" s="84">
        <f>SUM(C101:C104)</f>
        <v>0</v>
      </c>
      <c r="D107" s="85" t="s">
        <v>32</v>
      </c>
      <c r="E107" s="84">
        <f>SUM(E101:E104)</f>
        <v>0</v>
      </c>
      <c r="F107" s="86" t="s">
        <v>49</v>
      </c>
    </row>
    <row r="108" spans="1:7" ht="13.5" customHeight="1" thickBot="1" x14ac:dyDescent="0.3">
      <c r="A108" s="83"/>
      <c r="B108" s="16" t="s">
        <v>34</v>
      </c>
      <c r="C108" s="87">
        <f>IF(E107=0, 0, (C107/E107))</f>
        <v>0</v>
      </c>
      <c r="D108" s="18"/>
      <c r="F108" s="29" t="s">
        <v>35</v>
      </c>
    </row>
    <row r="109" spans="1:7" x14ac:dyDescent="0.25">
      <c r="A109" s="72" t="s">
        <v>212</v>
      </c>
      <c r="D109" s="18"/>
      <c r="F109" s="89" t="s">
        <v>23</v>
      </c>
    </row>
    <row r="110" spans="1:7" ht="24.75" customHeight="1" x14ac:dyDescent="0.25">
      <c r="A110" s="218" t="s">
        <v>73</v>
      </c>
      <c r="B110" s="219"/>
      <c r="C110" s="76"/>
      <c r="D110" s="18"/>
      <c r="E110" s="77"/>
      <c r="F110" s="232"/>
      <c r="G110" s="233"/>
    </row>
    <row r="111" spans="1:7" ht="15" customHeight="1" x14ac:dyDescent="0.25">
      <c r="A111" s="218" t="s">
        <v>74</v>
      </c>
      <c r="B111" s="219"/>
      <c r="C111" s="76"/>
      <c r="D111" s="18"/>
      <c r="E111" s="77"/>
      <c r="F111" s="234"/>
      <c r="G111" s="235"/>
    </row>
    <row r="112" spans="1:7" ht="15" thickBot="1" x14ac:dyDescent="0.35">
      <c r="A112" s="29"/>
      <c r="C112" s="104"/>
      <c r="D112" s="18"/>
      <c r="E112" s="104"/>
      <c r="F112" s="90"/>
      <c r="G112" s="90"/>
    </row>
    <row r="113" spans="1:12" ht="13.8" thickBot="1" x14ac:dyDescent="0.3">
      <c r="A113" s="83"/>
      <c r="B113" s="16" t="s">
        <v>31</v>
      </c>
      <c r="C113" s="84">
        <f>SUM(C110:C111)</f>
        <v>0</v>
      </c>
      <c r="D113" s="85" t="s">
        <v>32</v>
      </c>
      <c r="E113" s="84">
        <f>SUM(E110:E111)</f>
        <v>0</v>
      </c>
      <c r="F113" s="86" t="s">
        <v>49</v>
      </c>
    </row>
    <row r="114" spans="1:12" ht="13.8" thickBot="1" x14ac:dyDescent="0.3">
      <c r="A114" s="83"/>
      <c r="B114" s="16" t="s">
        <v>34</v>
      </c>
      <c r="C114" s="87">
        <f>IF(E113=0, 0, (C113/E113))</f>
        <v>0</v>
      </c>
      <c r="D114" s="18"/>
      <c r="F114" s="29" t="s">
        <v>35</v>
      </c>
    </row>
    <row r="115" spans="1:12" x14ac:dyDescent="0.25">
      <c r="A115" s="83"/>
      <c r="B115" s="16"/>
      <c r="C115" s="88"/>
      <c r="D115" s="18"/>
      <c r="F115" s="29"/>
    </row>
    <row r="116" spans="1:12" x14ac:dyDescent="0.25">
      <c r="A116" s="72" t="s">
        <v>75</v>
      </c>
      <c r="D116" s="18"/>
      <c r="F116" s="89" t="s">
        <v>23</v>
      </c>
    </row>
    <row r="117" spans="1:12" ht="14.4" x14ac:dyDescent="0.3">
      <c r="A117" s="218" t="s">
        <v>25</v>
      </c>
      <c r="B117" s="204"/>
      <c r="C117" s="76"/>
      <c r="D117" s="18"/>
      <c r="E117" s="77"/>
      <c r="F117" s="232"/>
      <c r="G117" s="233"/>
    </row>
    <row r="118" spans="1:12" ht="14.4" x14ac:dyDescent="0.3">
      <c r="A118" s="218" t="s">
        <v>26</v>
      </c>
      <c r="B118" s="204"/>
      <c r="C118" s="76"/>
      <c r="D118" s="18"/>
      <c r="E118" s="77"/>
      <c r="F118" s="234"/>
      <c r="G118" s="235"/>
    </row>
    <row r="119" spans="1:12" ht="14.4" x14ac:dyDescent="0.3">
      <c r="A119" s="218" t="s">
        <v>213</v>
      </c>
      <c r="B119" s="204"/>
      <c r="C119" s="76"/>
      <c r="D119" s="18"/>
      <c r="E119" s="77"/>
      <c r="F119" s="234"/>
      <c r="G119" s="235"/>
    </row>
    <row r="120" spans="1:12" ht="14.4" x14ac:dyDescent="0.3">
      <c r="A120" s="218" t="s">
        <v>209</v>
      </c>
      <c r="B120" s="204"/>
      <c r="C120" s="76"/>
      <c r="D120" s="18"/>
      <c r="E120" s="77"/>
      <c r="F120" s="264"/>
      <c r="G120" s="265"/>
    </row>
    <row r="121" spans="1:12" ht="26.25" customHeight="1" x14ac:dyDescent="0.3">
      <c r="A121" s="218" t="s">
        <v>214</v>
      </c>
      <c r="B121" s="204"/>
      <c r="C121" s="76"/>
      <c r="D121" s="18"/>
      <c r="E121" s="77"/>
      <c r="F121" s="266"/>
      <c r="G121" s="267"/>
    </row>
    <row r="122" spans="1:12" ht="15" thickBot="1" x14ac:dyDescent="0.35">
      <c r="A122" s="29"/>
      <c r="C122" s="104"/>
      <c r="D122" s="18"/>
      <c r="E122" s="104"/>
      <c r="F122" s="90"/>
      <c r="G122" s="90"/>
    </row>
    <row r="123" spans="1:12" ht="13.8" thickBot="1" x14ac:dyDescent="0.3">
      <c r="A123" s="83"/>
      <c r="B123" s="16" t="s">
        <v>31</v>
      </c>
      <c r="C123" s="84">
        <f>SUM(C117:C119)</f>
        <v>0</v>
      </c>
      <c r="D123" s="85" t="s">
        <v>32</v>
      </c>
      <c r="E123" s="84">
        <f>SUM(E117:E119)</f>
        <v>0</v>
      </c>
      <c r="F123" s="86" t="s">
        <v>33</v>
      </c>
    </row>
    <row r="124" spans="1:12" ht="13.8" thickBot="1" x14ac:dyDescent="0.3">
      <c r="A124" s="83"/>
      <c r="B124" s="16" t="s">
        <v>34</v>
      </c>
      <c r="C124" s="87">
        <f>IF(E123=0, 0, (C123/E123))</f>
        <v>0</v>
      </c>
      <c r="D124" s="18"/>
      <c r="F124" s="29" t="s">
        <v>35</v>
      </c>
    </row>
    <row r="125" spans="1:12" x14ac:dyDescent="0.25">
      <c r="A125" s="83"/>
      <c r="B125" s="16"/>
      <c r="C125" s="88"/>
      <c r="D125" s="18"/>
      <c r="F125" s="29"/>
    </row>
    <row r="126" spans="1:12" ht="15.6" x14ac:dyDescent="0.3">
      <c r="A126" s="53"/>
      <c r="C126" s="54" t="s">
        <v>12</v>
      </c>
      <c r="D126" s="55"/>
      <c r="E126" s="56"/>
      <c r="F126" s="57" t="s">
        <v>13</v>
      </c>
      <c r="G126" s="57"/>
      <c r="L126" s="21"/>
    </row>
    <row r="127" spans="1:12" x14ac:dyDescent="0.25">
      <c r="A127" s="15"/>
      <c r="C127" s="58" t="s">
        <v>14</v>
      </c>
      <c r="D127" s="59"/>
      <c r="E127" s="60" t="s">
        <v>15</v>
      </c>
      <c r="F127" s="61" t="s">
        <v>16</v>
      </c>
      <c r="G127" s="62"/>
    </row>
    <row r="128" spans="1:12" x14ac:dyDescent="0.25">
      <c r="A128" s="15"/>
      <c r="C128" s="63" t="s">
        <v>17</v>
      </c>
      <c r="D128" s="59"/>
      <c r="E128" s="64" t="s">
        <v>18</v>
      </c>
      <c r="F128" s="65" t="s">
        <v>19</v>
      </c>
      <c r="G128" s="66"/>
    </row>
    <row r="129" spans="1:7" x14ac:dyDescent="0.25">
      <c r="A129" s="15"/>
      <c r="C129" s="67" t="s">
        <v>20</v>
      </c>
      <c r="D129" s="68"/>
      <c r="E129" s="69" t="s">
        <v>21</v>
      </c>
      <c r="F129" s="70"/>
      <c r="G129" s="71"/>
    </row>
    <row r="130" spans="1:7" x14ac:dyDescent="0.25">
      <c r="A130" s="72" t="s">
        <v>80</v>
      </c>
      <c r="D130" s="18"/>
      <c r="F130" s="89" t="s">
        <v>23</v>
      </c>
    </row>
    <row r="131" spans="1:7" ht="15" customHeight="1" x14ac:dyDescent="0.25">
      <c r="A131" s="218" t="s">
        <v>25</v>
      </c>
      <c r="B131" s="219"/>
      <c r="C131" s="76"/>
      <c r="D131" s="18"/>
      <c r="E131" s="77"/>
      <c r="F131" s="232"/>
      <c r="G131" s="233"/>
    </row>
    <row r="132" spans="1:7" ht="14.4" x14ac:dyDescent="0.25">
      <c r="A132" s="218" t="s">
        <v>28</v>
      </c>
      <c r="B132" s="219"/>
      <c r="C132" s="76"/>
      <c r="D132" s="18"/>
      <c r="E132" s="77"/>
      <c r="F132" s="234"/>
      <c r="G132" s="235"/>
    </row>
    <row r="133" spans="1:7" ht="30.75" customHeight="1" x14ac:dyDescent="0.25">
      <c r="A133" s="218" t="s">
        <v>81</v>
      </c>
      <c r="B133" s="219"/>
      <c r="C133" s="76"/>
      <c r="D133" s="18"/>
      <c r="E133" s="77"/>
      <c r="F133" s="234"/>
      <c r="G133" s="235"/>
    </row>
    <row r="134" spans="1:7" ht="15" customHeight="1" x14ac:dyDescent="0.25">
      <c r="A134" s="218" t="s">
        <v>82</v>
      </c>
      <c r="B134" s="219"/>
      <c r="C134" s="76"/>
      <c r="D134" s="18"/>
      <c r="E134" s="77"/>
      <c r="F134" s="234"/>
      <c r="G134" s="235"/>
    </row>
    <row r="135" spans="1:7" ht="27" customHeight="1" x14ac:dyDescent="0.25">
      <c r="A135" s="218" t="s">
        <v>215</v>
      </c>
      <c r="B135" s="219"/>
      <c r="C135" s="76"/>
      <c r="D135" s="18"/>
      <c r="E135" s="77"/>
      <c r="F135" s="234"/>
      <c r="G135" s="235"/>
    </row>
    <row r="136" spans="1:7" ht="27.75" customHeight="1" x14ac:dyDescent="0.25">
      <c r="A136" s="218" t="s">
        <v>84</v>
      </c>
      <c r="B136" s="219"/>
      <c r="C136" s="76"/>
      <c r="D136" s="18"/>
      <c r="E136" s="77"/>
      <c r="F136" s="234"/>
      <c r="G136" s="235"/>
    </row>
    <row r="137" spans="1:7" ht="15" customHeight="1" x14ac:dyDescent="0.25">
      <c r="A137" s="218" t="s">
        <v>85</v>
      </c>
      <c r="B137" s="219"/>
      <c r="C137" s="76"/>
      <c r="D137" s="18"/>
      <c r="E137" s="77"/>
      <c r="F137" s="234"/>
      <c r="G137" s="235"/>
    </row>
    <row r="138" spans="1:7" ht="15" customHeight="1" x14ac:dyDescent="0.25">
      <c r="A138" s="218" t="s">
        <v>216</v>
      </c>
      <c r="B138" s="219"/>
      <c r="C138" s="76"/>
      <c r="D138" s="18"/>
      <c r="E138" s="77"/>
      <c r="F138" s="264"/>
      <c r="G138" s="265"/>
    </row>
    <row r="139" spans="1:7" ht="15" customHeight="1" x14ac:dyDescent="0.25">
      <c r="A139" s="218" t="s">
        <v>86</v>
      </c>
      <c r="B139" s="219"/>
      <c r="C139" s="76"/>
      <c r="D139" s="18"/>
      <c r="E139" s="77"/>
      <c r="F139" s="264"/>
      <c r="G139" s="265"/>
    </row>
    <row r="140" spans="1:7" ht="15" customHeight="1" x14ac:dyDescent="0.25">
      <c r="A140" s="218" t="s">
        <v>87</v>
      </c>
      <c r="B140" s="219"/>
      <c r="C140" s="76"/>
      <c r="D140" s="18"/>
      <c r="E140" s="77"/>
      <c r="F140" s="264"/>
      <c r="G140" s="265"/>
    </row>
    <row r="141" spans="1:7" ht="15" customHeight="1" x14ac:dyDescent="0.25">
      <c r="A141" s="218" t="s">
        <v>88</v>
      </c>
      <c r="B141" s="219"/>
      <c r="C141" s="76"/>
      <c r="D141" s="18"/>
      <c r="E141" s="77"/>
      <c r="F141" s="264"/>
      <c r="G141" s="265"/>
    </row>
    <row r="142" spans="1:7" ht="15" customHeight="1" x14ac:dyDescent="0.25">
      <c r="A142" s="207" t="s">
        <v>89</v>
      </c>
      <c r="B142" s="217"/>
      <c r="C142" s="76"/>
      <c r="D142" s="18"/>
      <c r="E142" s="77"/>
      <c r="F142" s="266"/>
      <c r="G142" s="267"/>
    </row>
    <row r="143" spans="1:7" ht="15" thickBot="1" x14ac:dyDescent="0.35">
      <c r="A143" s="218" t="s">
        <v>90</v>
      </c>
      <c r="B143" s="219"/>
      <c r="C143" s="104"/>
      <c r="D143" s="18"/>
      <c r="E143" s="104"/>
      <c r="F143" s="90"/>
      <c r="G143" s="90"/>
    </row>
    <row r="144" spans="1:7" ht="13.8" thickBot="1" x14ac:dyDescent="0.3">
      <c r="A144" s="83"/>
      <c r="B144" s="16" t="s">
        <v>31</v>
      </c>
      <c r="C144" s="84">
        <f>SUM(C131:C142)</f>
        <v>0</v>
      </c>
      <c r="D144" s="85" t="s">
        <v>32</v>
      </c>
      <c r="E144" s="84">
        <f>SUM(E131:E142)/2</f>
        <v>0</v>
      </c>
      <c r="F144" s="86" t="s">
        <v>91</v>
      </c>
      <c r="G144" s="105"/>
    </row>
    <row r="145" spans="1:7" ht="13.8" thickBot="1" x14ac:dyDescent="0.3">
      <c r="A145" s="83"/>
      <c r="B145" s="16" t="s">
        <v>34</v>
      </c>
      <c r="C145" s="87">
        <f>IF(E144=0, 0, (C144/E144))</f>
        <v>0</v>
      </c>
      <c r="D145" s="18"/>
      <c r="F145" s="29" t="s">
        <v>35</v>
      </c>
    </row>
    <row r="146" spans="1:7" x14ac:dyDescent="0.25">
      <c r="A146" s="83"/>
      <c r="B146" s="16"/>
      <c r="C146" s="102"/>
      <c r="D146" s="18"/>
      <c r="F146" s="29"/>
    </row>
    <row r="147" spans="1:7" x14ac:dyDescent="0.25">
      <c r="A147" s="72" t="s">
        <v>92</v>
      </c>
      <c r="D147" s="18"/>
      <c r="F147" s="89" t="s">
        <v>23</v>
      </c>
    </row>
    <row r="148" spans="1:7" ht="12.75" customHeight="1" x14ac:dyDescent="0.25">
      <c r="A148" s="190" t="s">
        <v>93</v>
      </c>
      <c r="B148" s="191"/>
      <c r="C148" s="76"/>
      <c r="D148" s="18"/>
      <c r="E148" s="77"/>
      <c r="F148" s="232"/>
      <c r="G148" s="233"/>
    </row>
    <row r="149" spans="1:7" ht="14.4" x14ac:dyDescent="0.25">
      <c r="A149" s="190" t="s">
        <v>94</v>
      </c>
      <c r="B149" s="191"/>
      <c r="C149" s="76"/>
      <c r="D149" s="18"/>
      <c r="E149" s="77"/>
      <c r="F149" s="234"/>
      <c r="G149" s="235"/>
    </row>
    <row r="150" spans="1:7" s="146" customFormat="1" ht="14.4" x14ac:dyDescent="0.3">
      <c r="A150" s="190" t="s">
        <v>217</v>
      </c>
      <c r="B150" s="189"/>
      <c r="C150" s="76"/>
      <c r="D150" s="18"/>
      <c r="E150" s="77"/>
      <c r="F150" s="234"/>
      <c r="G150" s="235"/>
    </row>
    <row r="151" spans="1:7" ht="12.75" customHeight="1" x14ac:dyDescent="0.25">
      <c r="A151" s="190" t="s">
        <v>95</v>
      </c>
      <c r="B151" s="191"/>
      <c r="C151" s="76"/>
      <c r="D151" s="18"/>
      <c r="E151" s="77"/>
      <c r="F151" s="234"/>
      <c r="G151" s="235"/>
    </row>
    <row r="152" spans="1:7" ht="12.75" customHeight="1" x14ac:dyDescent="0.25">
      <c r="A152" s="190" t="s">
        <v>96</v>
      </c>
      <c r="B152" s="191"/>
      <c r="C152" s="76"/>
      <c r="D152" s="18"/>
      <c r="E152" s="77"/>
      <c r="F152" s="234"/>
      <c r="G152" s="235"/>
    </row>
    <row r="153" spans="1:7" ht="12.75" customHeight="1" x14ac:dyDescent="0.25">
      <c r="A153" s="190" t="s">
        <v>97</v>
      </c>
      <c r="B153" s="191"/>
      <c r="C153" s="76"/>
      <c r="D153" s="18"/>
      <c r="E153" s="77"/>
      <c r="F153" s="236"/>
      <c r="G153" s="237"/>
    </row>
    <row r="154" spans="1:7" ht="15" thickBot="1" x14ac:dyDescent="0.35">
      <c r="A154" s="29"/>
      <c r="C154" s="104"/>
      <c r="D154" s="18"/>
      <c r="E154" s="104"/>
      <c r="F154" s="90"/>
      <c r="G154" s="90"/>
    </row>
    <row r="155" spans="1:7" ht="13.8" thickBot="1" x14ac:dyDescent="0.3">
      <c r="A155" s="83"/>
      <c r="B155" s="16" t="s">
        <v>31</v>
      </c>
      <c r="C155" s="84">
        <f>SUM(C148:C153)</f>
        <v>0</v>
      </c>
      <c r="D155" s="85" t="s">
        <v>32</v>
      </c>
      <c r="E155" s="84">
        <f>SUM(E148:E153)/2</f>
        <v>0</v>
      </c>
      <c r="F155" s="86" t="s">
        <v>91</v>
      </c>
      <c r="G155" s="105"/>
    </row>
    <row r="156" spans="1:7" ht="13.8" thickBot="1" x14ac:dyDescent="0.3">
      <c r="A156" s="83"/>
      <c r="B156" s="16" t="s">
        <v>34</v>
      </c>
      <c r="C156" s="87">
        <f>IF(E155=0, 0, (C155/E155))</f>
        <v>0</v>
      </c>
      <c r="D156" s="18"/>
      <c r="F156" s="29" t="s">
        <v>35</v>
      </c>
    </row>
    <row r="157" spans="1:7" x14ac:dyDescent="0.25">
      <c r="A157" s="83"/>
      <c r="B157" s="16"/>
      <c r="C157" s="102"/>
      <c r="D157" s="18"/>
      <c r="F157" s="29"/>
    </row>
    <row r="158" spans="1:7" x14ac:dyDescent="0.25">
      <c r="A158" s="72" t="s">
        <v>98</v>
      </c>
      <c r="D158" s="18"/>
      <c r="F158" s="89" t="s">
        <v>23</v>
      </c>
    </row>
    <row r="159" spans="1:7" ht="14.4" x14ac:dyDescent="0.3">
      <c r="A159" s="190" t="s">
        <v>99</v>
      </c>
      <c r="B159" s="204"/>
      <c r="C159" s="76"/>
      <c r="D159" s="18"/>
      <c r="E159" s="77"/>
      <c r="F159" s="232"/>
      <c r="G159" s="233"/>
    </row>
    <row r="160" spans="1:7" ht="30" customHeight="1" x14ac:dyDescent="0.3">
      <c r="A160" s="207" t="s">
        <v>100</v>
      </c>
      <c r="B160" s="204"/>
      <c r="C160" s="76"/>
      <c r="D160" s="18"/>
      <c r="E160" s="77"/>
      <c r="F160" s="236"/>
      <c r="G160" s="237"/>
    </row>
    <row r="161" spans="1:12" ht="15" thickBot="1" x14ac:dyDescent="0.35">
      <c r="A161" s="29"/>
      <c r="C161" s="104"/>
      <c r="D161" s="18"/>
      <c r="E161" s="104"/>
      <c r="F161" s="90"/>
      <c r="G161" s="90"/>
    </row>
    <row r="162" spans="1:12" ht="13.8" thickBot="1" x14ac:dyDescent="0.3">
      <c r="A162" s="83"/>
      <c r="B162" s="16" t="s">
        <v>31</v>
      </c>
      <c r="C162" s="84">
        <f>SUM(C159:C160)</f>
        <v>0</v>
      </c>
      <c r="D162" s="85" t="s">
        <v>32</v>
      </c>
      <c r="E162" s="84">
        <f>SUM(E159:E160)</f>
        <v>0</v>
      </c>
      <c r="F162" s="86" t="s">
        <v>101</v>
      </c>
    </row>
    <row r="163" spans="1:12" ht="13.8" thickBot="1" x14ac:dyDescent="0.3">
      <c r="A163" s="83"/>
      <c r="B163" s="16" t="s">
        <v>34</v>
      </c>
      <c r="C163" s="87">
        <f>IF(E162=0, 0, (C162/E162))</f>
        <v>0</v>
      </c>
      <c r="D163" s="18"/>
      <c r="F163" s="29" t="s">
        <v>35</v>
      </c>
    </row>
    <row r="164" spans="1:12" x14ac:dyDescent="0.25">
      <c r="A164" s="83"/>
      <c r="B164" s="16"/>
      <c r="C164" s="88"/>
      <c r="D164" s="18"/>
      <c r="F164" s="29"/>
    </row>
    <row r="165" spans="1:12" ht="15.6" x14ac:dyDescent="0.3">
      <c r="A165" s="49" t="s">
        <v>36</v>
      </c>
      <c r="B165" s="50"/>
      <c r="C165" s="51"/>
      <c r="D165" s="51"/>
      <c r="E165" s="52"/>
      <c r="F165" s="50"/>
      <c r="G165" s="50"/>
    </row>
    <row r="166" spans="1:12" ht="15.6" x14ac:dyDescent="0.3">
      <c r="A166" s="53"/>
      <c r="C166" s="54" t="s">
        <v>12</v>
      </c>
      <c r="D166" s="55"/>
      <c r="E166" s="56"/>
      <c r="F166" s="57" t="s">
        <v>13</v>
      </c>
      <c r="G166" s="57"/>
      <c r="L166" s="21"/>
    </row>
    <row r="167" spans="1:12" x14ac:dyDescent="0.25">
      <c r="A167" s="15"/>
      <c r="C167" s="58" t="s">
        <v>14</v>
      </c>
      <c r="D167" s="59"/>
      <c r="E167" s="60" t="s">
        <v>15</v>
      </c>
      <c r="F167" s="61" t="s">
        <v>16</v>
      </c>
      <c r="G167" s="62"/>
    </row>
    <row r="168" spans="1:12" x14ac:dyDescent="0.25">
      <c r="A168" s="15"/>
      <c r="C168" s="63" t="s">
        <v>17</v>
      </c>
      <c r="D168" s="59"/>
      <c r="E168" s="64" t="s">
        <v>18</v>
      </c>
      <c r="F168" s="65" t="s">
        <v>19</v>
      </c>
      <c r="G168" s="66"/>
    </row>
    <row r="169" spans="1:12" x14ac:dyDescent="0.25">
      <c r="A169" s="15"/>
      <c r="C169" s="67" t="s">
        <v>20</v>
      </c>
      <c r="D169" s="68"/>
      <c r="E169" s="69" t="s">
        <v>21</v>
      </c>
      <c r="F169" s="70"/>
      <c r="G169" s="71"/>
    </row>
    <row r="170" spans="1:12" x14ac:dyDescent="0.25">
      <c r="A170" s="107" t="s">
        <v>102</v>
      </c>
      <c r="D170" s="18"/>
      <c r="F170" s="89" t="s">
        <v>23</v>
      </c>
    </row>
    <row r="171" spans="1:12" ht="14.4" x14ac:dyDescent="0.25">
      <c r="A171" s="190" t="s">
        <v>103</v>
      </c>
      <c r="B171" s="191"/>
      <c r="C171" s="76"/>
      <c r="D171" s="18"/>
      <c r="E171" s="77"/>
      <c r="F171" s="232"/>
      <c r="G171" s="233"/>
    </row>
    <row r="172" spans="1:12" ht="23.25" customHeight="1" x14ac:dyDescent="0.25">
      <c r="A172" s="207" t="s">
        <v>104</v>
      </c>
      <c r="B172" s="217"/>
      <c r="C172" s="76"/>
      <c r="D172" s="18"/>
      <c r="E172" s="77"/>
      <c r="F172" s="234"/>
      <c r="G172" s="235"/>
    </row>
    <row r="173" spans="1:12" ht="14.4" x14ac:dyDescent="0.25">
      <c r="A173" s="207" t="s">
        <v>218</v>
      </c>
      <c r="B173" s="217"/>
      <c r="C173" s="76"/>
      <c r="D173" s="18"/>
      <c r="E173" s="77"/>
      <c r="F173" s="234"/>
      <c r="G173" s="235"/>
    </row>
    <row r="174" spans="1:12" ht="14.4" x14ac:dyDescent="0.25">
      <c r="A174" s="190" t="s">
        <v>105</v>
      </c>
      <c r="B174" s="191"/>
      <c r="C174" s="76"/>
      <c r="D174" s="18"/>
      <c r="E174" s="77"/>
      <c r="F174" s="234"/>
      <c r="G174" s="235"/>
    </row>
    <row r="175" spans="1:12" ht="14.4" x14ac:dyDescent="0.25">
      <c r="A175" s="190" t="s">
        <v>30</v>
      </c>
      <c r="B175" s="201"/>
      <c r="C175" s="76"/>
      <c r="D175" s="18"/>
      <c r="E175" s="77"/>
      <c r="F175" s="266"/>
      <c r="G175" s="267"/>
    </row>
    <row r="176" spans="1:12" ht="15" thickBot="1" x14ac:dyDescent="0.35">
      <c r="A176" s="29"/>
      <c r="C176" s="104"/>
      <c r="D176" s="18"/>
      <c r="E176" s="104"/>
      <c r="F176" s="90"/>
      <c r="G176" s="90"/>
    </row>
    <row r="177" spans="1:7" ht="13.8" thickBot="1" x14ac:dyDescent="0.3">
      <c r="A177" s="83"/>
      <c r="B177" s="16" t="s">
        <v>31</v>
      </c>
      <c r="C177" s="84">
        <f>SUM(C171:C174)</f>
        <v>0</v>
      </c>
      <c r="D177" s="85" t="s">
        <v>32</v>
      </c>
      <c r="E177" s="84">
        <f>SUM(E171:E174)</f>
        <v>0</v>
      </c>
      <c r="F177" s="86" t="s">
        <v>49</v>
      </c>
    </row>
    <row r="178" spans="1:7" ht="13.8" thickBot="1" x14ac:dyDescent="0.3">
      <c r="A178" s="83"/>
      <c r="B178" s="16" t="s">
        <v>34</v>
      </c>
      <c r="C178" s="87">
        <f>IF(E177=0, 0, (C177/E177))</f>
        <v>0</v>
      </c>
      <c r="D178" s="18"/>
      <c r="F178" s="29" t="s">
        <v>35</v>
      </c>
    </row>
    <row r="179" spans="1:7" x14ac:dyDescent="0.25">
      <c r="A179" s="83"/>
      <c r="B179" s="16"/>
      <c r="C179" s="88"/>
      <c r="D179" s="18"/>
      <c r="F179" s="29"/>
    </row>
    <row r="180" spans="1:7" x14ac:dyDescent="0.25">
      <c r="A180" s="238" t="s">
        <v>106</v>
      </c>
      <c r="B180" s="203"/>
      <c r="D180" s="18"/>
      <c r="F180" s="89" t="s">
        <v>23</v>
      </c>
    </row>
    <row r="181" spans="1:7" ht="15" thickBot="1" x14ac:dyDescent="0.35">
      <c r="A181" s="207" t="s">
        <v>107</v>
      </c>
      <c r="B181" s="204"/>
      <c r="C181" s="76"/>
      <c r="D181" s="18"/>
      <c r="E181" s="77"/>
      <c r="F181" s="269"/>
      <c r="G181" s="270"/>
    </row>
    <row r="182" spans="1:7" ht="13.8" thickBot="1" x14ac:dyDescent="0.3">
      <c r="A182" s="83"/>
      <c r="B182" s="16" t="s">
        <v>31</v>
      </c>
      <c r="C182" s="84">
        <f>SUM(C181:C181)</f>
        <v>0</v>
      </c>
      <c r="D182" s="85" t="s">
        <v>32</v>
      </c>
      <c r="E182" s="84">
        <f>SUM(E181:E181)</f>
        <v>0</v>
      </c>
      <c r="F182" s="86" t="s">
        <v>49</v>
      </c>
    </row>
    <row r="183" spans="1:7" ht="13.8" thickBot="1" x14ac:dyDescent="0.3">
      <c r="A183" s="83"/>
      <c r="B183" s="16" t="s">
        <v>34</v>
      </c>
      <c r="C183" s="87">
        <f>IF(E182=0, 0, (C182/E182))</f>
        <v>0</v>
      </c>
      <c r="D183" s="18"/>
      <c r="F183" s="29" t="s">
        <v>35</v>
      </c>
    </row>
    <row r="184" spans="1:7" x14ac:dyDescent="0.25">
      <c r="A184" s="29"/>
      <c r="D184" s="18"/>
    </row>
    <row r="185" spans="1:7" x14ac:dyDescent="0.25">
      <c r="A185" s="108" t="s">
        <v>108</v>
      </c>
      <c r="D185" s="18"/>
      <c r="F185" s="89" t="s">
        <v>23</v>
      </c>
    </row>
    <row r="186" spans="1:7" ht="14.4" x14ac:dyDescent="0.25">
      <c r="A186" s="207" t="s">
        <v>219</v>
      </c>
      <c r="B186" s="217"/>
      <c r="C186" s="76"/>
      <c r="D186" s="18"/>
      <c r="E186" s="77"/>
      <c r="F186" s="232"/>
      <c r="G186" s="233"/>
    </row>
    <row r="187" spans="1:7" ht="14.4" x14ac:dyDescent="0.25">
      <c r="A187" s="207" t="s">
        <v>220</v>
      </c>
      <c r="B187" s="217"/>
      <c r="C187" s="76"/>
      <c r="D187" s="18"/>
      <c r="E187" s="77"/>
      <c r="F187" s="242"/>
      <c r="G187" s="204"/>
    </row>
    <row r="188" spans="1:7" ht="14.4" x14ac:dyDescent="0.25">
      <c r="A188" s="207" t="s">
        <v>221</v>
      </c>
      <c r="B188" s="217"/>
      <c r="C188" s="76"/>
      <c r="D188" s="18"/>
      <c r="E188" s="77"/>
      <c r="F188" s="242"/>
      <c r="G188" s="204"/>
    </row>
    <row r="189" spans="1:7" ht="14.4" x14ac:dyDescent="0.25">
      <c r="A189" s="207" t="s">
        <v>222</v>
      </c>
      <c r="B189" s="217"/>
      <c r="C189" s="76"/>
      <c r="D189" s="18"/>
      <c r="E189" s="77"/>
      <c r="F189" s="243"/>
      <c r="G189" s="244"/>
    </row>
    <row r="190" spans="1:7" ht="15" thickBot="1" x14ac:dyDescent="0.35">
      <c r="A190" s="29"/>
      <c r="C190" s="104"/>
      <c r="D190" s="18"/>
      <c r="E190" s="104"/>
      <c r="F190" s="90"/>
      <c r="G190" s="90"/>
    </row>
    <row r="191" spans="1:7" ht="13.8" thickBot="1" x14ac:dyDescent="0.3">
      <c r="A191" s="83"/>
      <c r="B191" s="16" t="s">
        <v>31</v>
      </c>
      <c r="C191" s="84">
        <f>SUM(C186:C186)</f>
        <v>0</v>
      </c>
      <c r="D191" s="85" t="s">
        <v>32</v>
      </c>
      <c r="E191" s="84">
        <f>SUM(E186:E186)</f>
        <v>0</v>
      </c>
      <c r="F191" s="86" t="s">
        <v>49</v>
      </c>
    </row>
    <row r="192" spans="1:7" ht="13.8" thickBot="1" x14ac:dyDescent="0.3">
      <c r="A192" s="83"/>
      <c r="B192" s="16" t="s">
        <v>34</v>
      </c>
      <c r="C192" s="87">
        <f>IF(E191=0, 0, (C191/E191))</f>
        <v>0</v>
      </c>
      <c r="D192" s="18"/>
      <c r="F192" s="29" t="s">
        <v>35</v>
      </c>
    </row>
    <row r="193" spans="1:7" x14ac:dyDescent="0.25">
      <c r="A193" s="83"/>
      <c r="B193" s="16"/>
      <c r="C193" s="102"/>
      <c r="D193" s="18"/>
      <c r="F193" s="29"/>
    </row>
    <row r="194" spans="1:7" x14ac:dyDescent="0.25">
      <c r="A194" s="83"/>
      <c r="B194" s="16"/>
      <c r="C194" s="102"/>
      <c r="D194" s="18"/>
      <c r="F194" s="29"/>
    </row>
    <row r="195" spans="1:7" x14ac:dyDescent="0.25">
      <c r="A195" s="72" t="s">
        <v>223</v>
      </c>
      <c r="D195" s="18"/>
      <c r="F195" s="89" t="s">
        <v>23</v>
      </c>
    </row>
    <row r="196" spans="1:7" ht="12.75" customHeight="1" x14ac:dyDescent="0.25">
      <c r="A196" s="207" t="s">
        <v>111</v>
      </c>
      <c r="B196" s="217"/>
      <c r="C196" s="76"/>
      <c r="D196" s="18"/>
      <c r="E196" s="77"/>
      <c r="F196" s="232"/>
      <c r="G196" s="233"/>
    </row>
    <row r="197" spans="1:7" ht="13.5" customHeight="1" x14ac:dyDescent="0.25">
      <c r="A197" s="207" t="s">
        <v>224</v>
      </c>
      <c r="B197" s="217"/>
      <c r="C197" s="76"/>
      <c r="D197" s="18"/>
      <c r="E197" s="77"/>
      <c r="F197" s="234"/>
      <c r="G197" s="235"/>
    </row>
    <row r="198" spans="1:7" ht="15" customHeight="1" x14ac:dyDescent="0.25">
      <c r="A198" s="207" t="s">
        <v>225</v>
      </c>
      <c r="B198" s="217"/>
      <c r="C198" s="76"/>
      <c r="D198" s="18"/>
      <c r="E198" s="77"/>
      <c r="F198" s="234"/>
      <c r="G198" s="235"/>
    </row>
    <row r="199" spans="1:7" ht="14.4" x14ac:dyDescent="0.25">
      <c r="A199" s="207" t="s">
        <v>226</v>
      </c>
      <c r="B199" s="217"/>
      <c r="C199" s="76"/>
      <c r="D199" s="18"/>
      <c r="E199" s="77"/>
      <c r="F199" s="264"/>
      <c r="G199" s="265"/>
    </row>
    <row r="200" spans="1:7" ht="14.4" x14ac:dyDescent="0.25">
      <c r="A200" s="207" t="s">
        <v>112</v>
      </c>
      <c r="B200" s="217"/>
      <c r="C200" s="76"/>
      <c r="D200" s="18"/>
      <c r="E200" s="77"/>
      <c r="F200" s="264"/>
      <c r="G200" s="265"/>
    </row>
    <row r="201" spans="1:7" ht="14.4" x14ac:dyDescent="0.25">
      <c r="A201" s="207" t="s">
        <v>227</v>
      </c>
      <c r="B201" s="217"/>
      <c r="C201" s="76"/>
      <c r="D201" s="18"/>
      <c r="E201" s="77"/>
      <c r="F201" s="264"/>
      <c r="G201" s="265"/>
    </row>
    <row r="202" spans="1:7" ht="14.4" x14ac:dyDescent="0.25">
      <c r="A202" s="207" t="s">
        <v>113</v>
      </c>
      <c r="B202" s="217"/>
      <c r="C202" s="76"/>
      <c r="D202" s="18"/>
      <c r="E202" s="77"/>
      <c r="F202" s="264"/>
      <c r="G202" s="265"/>
    </row>
    <row r="203" spans="1:7" ht="14.4" x14ac:dyDescent="0.25">
      <c r="A203" s="268" t="s">
        <v>114</v>
      </c>
      <c r="B203" s="217"/>
      <c r="C203" s="76"/>
      <c r="D203" s="18"/>
      <c r="E203" s="77"/>
      <c r="F203" s="266"/>
      <c r="G203" s="267"/>
    </row>
    <row r="204" spans="1:7" ht="15" thickBot="1" x14ac:dyDescent="0.35">
      <c r="A204" s="29"/>
      <c r="C204" s="104"/>
      <c r="D204" s="18"/>
      <c r="E204" s="104"/>
      <c r="F204" s="90"/>
      <c r="G204" s="90"/>
    </row>
    <row r="205" spans="1:7" ht="13.8" thickBot="1" x14ac:dyDescent="0.3">
      <c r="A205" s="83"/>
      <c r="B205" s="16" t="s">
        <v>31</v>
      </c>
      <c r="C205" s="84">
        <f>SUM(C196:C198)</f>
        <v>0</v>
      </c>
      <c r="D205" s="85" t="s">
        <v>32</v>
      </c>
      <c r="E205" s="84">
        <f>SUM(E196:E198)</f>
        <v>0</v>
      </c>
      <c r="F205" s="86" t="s">
        <v>33</v>
      </c>
    </row>
    <row r="206" spans="1:7" ht="13.8" thickBot="1" x14ac:dyDescent="0.3">
      <c r="A206" s="83"/>
      <c r="B206" s="16" t="s">
        <v>34</v>
      </c>
      <c r="C206" s="87">
        <f>IF(E205=0, 0, (C205/E205))</f>
        <v>0</v>
      </c>
      <c r="D206" s="18"/>
      <c r="E206" s="103"/>
      <c r="F206" s="29" t="s">
        <v>35</v>
      </c>
    </row>
    <row r="207" spans="1:7" x14ac:dyDescent="0.25">
      <c r="A207" s="29"/>
      <c r="D207" s="18"/>
    </row>
    <row r="208" spans="1:7" ht="15.6" x14ac:dyDescent="0.3">
      <c r="A208" s="109" t="s">
        <v>116</v>
      </c>
      <c r="B208" s="110"/>
      <c r="C208" s="111"/>
      <c r="D208" s="111"/>
      <c r="E208" s="112"/>
      <c r="F208" s="110"/>
      <c r="G208" s="110"/>
    </row>
    <row r="209" spans="1:7" ht="15.6" x14ac:dyDescent="0.3">
      <c r="A209" s="53"/>
    </row>
    <row r="210" spans="1:7" ht="15" customHeight="1" x14ac:dyDescent="0.25">
      <c r="A210" s="113"/>
      <c r="C210" s="183" t="s">
        <v>117</v>
      </c>
      <c r="D210" s="184"/>
      <c r="E210" s="185" t="s">
        <v>118</v>
      </c>
      <c r="F210" s="184"/>
    </row>
    <row r="211" spans="1:7" ht="15" x14ac:dyDescent="0.25">
      <c r="A211" s="114" t="s">
        <v>11</v>
      </c>
      <c r="B211" s="115"/>
      <c r="C211" s="183" t="s">
        <v>119</v>
      </c>
      <c r="D211" s="184"/>
      <c r="E211" s="186" t="s">
        <v>120</v>
      </c>
      <c r="F211" s="187"/>
    </row>
    <row r="212" spans="1:7" ht="15" customHeight="1" x14ac:dyDescent="0.25">
      <c r="A212" s="116" t="str">
        <f>A21</f>
        <v>Entrance/Main Lobby</v>
      </c>
      <c r="B212" s="74"/>
      <c r="C212" s="172">
        <f>C33</f>
        <v>0</v>
      </c>
      <c r="D212" s="173"/>
      <c r="E212" s="174">
        <v>4</v>
      </c>
      <c r="F212" s="180"/>
      <c r="G212" s="117"/>
    </row>
    <row r="213" spans="1:7" ht="15" customHeight="1" x14ac:dyDescent="0.25">
      <c r="A213" s="116" t="str">
        <f>A39</f>
        <v>Security/Life Safety</v>
      </c>
      <c r="B213" s="74"/>
      <c r="C213" s="172">
        <f>C53</f>
        <v>0</v>
      </c>
      <c r="D213" s="173"/>
      <c r="E213" s="174">
        <v>4</v>
      </c>
      <c r="F213" s="180"/>
      <c r="G213" s="117"/>
    </row>
    <row r="214" spans="1:7" ht="15" customHeight="1" x14ac:dyDescent="0.25">
      <c r="A214" s="116" t="str">
        <f>A55</f>
        <v>Management Office</v>
      </c>
      <c r="B214" s="74"/>
      <c r="C214" s="172">
        <f>C76</f>
        <v>0</v>
      </c>
      <c r="D214" s="173"/>
      <c r="E214" s="174">
        <v>4</v>
      </c>
      <c r="F214" s="180"/>
      <c r="G214" s="117"/>
    </row>
    <row r="215" spans="1:7" ht="15" customHeight="1" x14ac:dyDescent="0.25">
      <c r="A215" s="116" t="str">
        <f>A82</f>
        <v>Elevators</v>
      </c>
      <c r="B215" s="74"/>
      <c r="C215" s="172">
        <f>C89</f>
        <v>0</v>
      </c>
      <c r="D215" s="173"/>
      <c r="E215" s="174">
        <v>4</v>
      </c>
      <c r="F215" s="180"/>
      <c r="G215" s="117"/>
    </row>
    <row r="216" spans="1:7" ht="15" customHeight="1" x14ac:dyDescent="0.25">
      <c r="A216" s="116" t="str">
        <f>A91</f>
        <v>Public Spaces</v>
      </c>
      <c r="B216" s="74"/>
      <c r="C216" s="172">
        <f>C98</f>
        <v>0</v>
      </c>
      <c r="D216" s="173"/>
      <c r="E216" s="174">
        <v>4</v>
      </c>
      <c r="F216" s="180"/>
      <c r="G216" s="117"/>
    </row>
    <row r="217" spans="1:7" ht="15" customHeight="1" x14ac:dyDescent="0.25">
      <c r="A217" s="116" t="str">
        <f>A100</f>
        <v>Non-Public Area (where applicable)</v>
      </c>
      <c r="B217" s="74"/>
      <c r="C217" s="172">
        <f>C108</f>
        <v>0</v>
      </c>
      <c r="D217" s="173"/>
      <c r="E217" s="174">
        <v>4</v>
      </c>
      <c r="F217" s="180"/>
      <c r="G217" s="117"/>
    </row>
    <row r="218" spans="1:7" ht="15" customHeight="1" x14ac:dyDescent="0.25">
      <c r="A218" s="116" t="str">
        <f>A109</f>
        <v>Restrooms (consider time of day)</v>
      </c>
      <c r="B218" s="74"/>
      <c r="C218" s="172">
        <f>C114</f>
        <v>0</v>
      </c>
      <c r="D218" s="173"/>
      <c r="E218" s="174">
        <v>4</v>
      </c>
      <c r="F218" s="180"/>
      <c r="G218" s="117"/>
    </row>
    <row r="219" spans="1:7" ht="15" customHeight="1" x14ac:dyDescent="0.25">
      <c r="A219" s="116" t="str">
        <f>A116</f>
        <v>Stairwells</v>
      </c>
      <c r="B219" s="74"/>
      <c r="C219" s="172">
        <f>C124</f>
        <v>0</v>
      </c>
      <c r="D219" s="173"/>
      <c r="E219" s="174">
        <v>4</v>
      </c>
      <c r="F219" s="180"/>
      <c r="G219" s="117"/>
    </row>
    <row r="220" spans="1:7" ht="15" customHeight="1" x14ac:dyDescent="0.25">
      <c r="A220" s="116" t="str">
        <f>A130</f>
        <v>Central Plant / Engineering Office</v>
      </c>
      <c r="B220" s="74"/>
      <c r="C220" s="172">
        <f>C145</f>
        <v>0</v>
      </c>
      <c r="D220" s="173"/>
      <c r="E220" s="174">
        <v>8</v>
      </c>
      <c r="F220" s="180"/>
      <c r="G220" s="117"/>
    </row>
    <row r="221" spans="1:7" ht="15" customHeight="1" x14ac:dyDescent="0.25">
      <c r="A221" s="116" t="str">
        <f>A147</f>
        <v>Equipment Rooms/Service Areas</v>
      </c>
      <c r="B221" s="74"/>
      <c r="C221" s="172">
        <f>C156</f>
        <v>0</v>
      </c>
      <c r="D221" s="173"/>
      <c r="E221" s="174">
        <v>8</v>
      </c>
      <c r="F221" s="180"/>
      <c r="G221" s="117"/>
    </row>
    <row r="222" spans="1:7" ht="15" customHeight="1" x14ac:dyDescent="0.25">
      <c r="A222" s="116" t="str">
        <f>A158</f>
        <v>Roof</v>
      </c>
      <c r="B222" s="74"/>
      <c r="C222" s="172">
        <f>C163</f>
        <v>0</v>
      </c>
      <c r="D222" s="173"/>
      <c r="E222" s="174">
        <v>4</v>
      </c>
      <c r="F222" s="180"/>
      <c r="G222" s="117"/>
    </row>
    <row r="223" spans="1:7" ht="15" customHeight="1" x14ac:dyDescent="0.25">
      <c r="A223" s="116" t="str">
        <f>A170</f>
        <v xml:space="preserve">Parking Facilities (grade only if Owner/Agent Operated) </v>
      </c>
      <c r="B223" s="74"/>
      <c r="C223" s="172">
        <f>C178</f>
        <v>0</v>
      </c>
      <c r="D223" s="173"/>
      <c r="E223" s="174">
        <v>4</v>
      </c>
      <c r="F223" s="180"/>
      <c r="G223" s="117"/>
    </row>
    <row r="224" spans="1:7" ht="15" customHeight="1" x14ac:dyDescent="0.3">
      <c r="A224" s="118" t="str">
        <f>A180</f>
        <v xml:space="preserve">Landscaping/Grounds </v>
      </c>
      <c r="B224" s="89"/>
      <c r="C224" s="172">
        <f>C183</f>
        <v>0</v>
      </c>
      <c r="D224" s="173"/>
      <c r="E224" s="170">
        <v>4</v>
      </c>
      <c r="F224" s="171"/>
      <c r="G224" s="117"/>
    </row>
    <row r="225" spans="1:7" ht="15" customHeight="1" x14ac:dyDescent="0.3">
      <c r="A225" s="118" t="str">
        <f>A185</f>
        <v xml:space="preserve">Refuse Removal and Loading Dock Areas </v>
      </c>
      <c r="B225" s="89"/>
      <c r="C225" s="172">
        <f>C192</f>
        <v>0</v>
      </c>
      <c r="D225" s="173"/>
      <c r="E225" s="261">
        <v>4</v>
      </c>
      <c r="F225" s="262"/>
      <c r="G225" s="117"/>
    </row>
    <row r="226" spans="1:7" ht="15" customHeight="1" thickBot="1" x14ac:dyDescent="0.35">
      <c r="A226" s="118" t="str">
        <f>A195</f>
        <v>Publicly Accessible Amenities</v>
      </c>
      <c r="B226" s="89"/>
      <c r="C226" s="172">
        <f>C206</f>
        <v>0</v>
      </c>
      <c r="D226" s="173"/>
      <c r="E226" s="178">
        <v>4</v>
      </c>
      <c r="F226" s="179"/>
      <c r="G226" s="117"/>
    </row>
    <row r="227" spans="1:7" ht="15" customHeight="1" thickBot="1" x14ac:dyDescent="0.3">
      <c r="A227" s="119" t="s">
        <v>121</v>
      </c>
      <c r="B227" s="120"/>
      <c r="C227" s="161">
        <f>SUM(C212:C226)</f>
        <v>0</v>
      </c>
      <c r="D227" s="162"/>
      <c r="E227" s="161">
        <f>SUM(E212:F226)</f>
        <v>68</v>
      </c>
      <c r="F227" s="162">
        <f>SUM(F212:F226)</f>
        <v>0</v>
      </c>
      <c r="G227" s="117"/>
    </row>
    <row r="228" spans="1:7" ht="15" customHeight="1" thickBot="1" x14ac:dyDescent="0.3">
      <c r="A228" s="121"/>
      <c r="B228" s="122" t="s">
        <v>122</v>
      </c>
      <c r="C228" s="123"/>
      <c r="D228" s="52"/>
      <c r="E228" s="124"/>
      <c r="F228" s="124"/>
      <c r="G228" s="117"/>
    </row>
    <row r="229" spans="1:7" ht="15" customHeight="1" thickBot="1" x14ac:dyDescent="0.3">
      <c r="A229" s="121"/>
      <c r="B229" s="125" t="s">
        <v>123</v>
      </c>
      <c r="C229" s="163">
        <f>C227/E227*100%</f>
        <v>0</v>
      </c>
      <c r="D229" s="164"/>
      <c r="E229" s="124"/>
      <c r="F229" s="124"/>
      <c r="G229" s="117"/>
    </row>
    <row r="230" spans="1:7" ht="15" customHeight="1" x14ac:dyDescent="0.25">
      <c r="A230" s="121"/>
      <c r="B230" s="50"/>
      <c r="C230" s="123"/>
      <c r="D230" s="52"/>
      <c r="E230" s="124"/>
      <c r="F230" s="124"/>
      <c r="G230" s="117"/>
    </row>
    <row r="231" spans="1:7" x14ac:dyDescent="0.25">
      <c r="A231" s="126"/>
      <c r="C231" s="127"/>
      <c r="D231" s="18"/>
      <c r="F231" s="18"/>
    </row>
    <row r="232" spans="1:7" x14ac:dyDescent="0.25">
      <c r="A232" s="128" t="s">
        <v>124</v>
      </c>
      <c r="B232" s="128"/>
      <c r="C232" s="111"/>
      <c r="D232" s="111"/>
      <c r="E232" s="112"/>
      <c r="F232" s="110"/>
      <c r="G232" s="110"/>
    </row>
    <row r="233" spans="1:7" ht="172.5" customHeight="1" x14ac:dyDescent="0.25">
      <c r="A233" s="250"/>
      <c r="B233" s="166"/>
      <c r="C233" s="166"/>
      <c r="D233" s="166"/>
      <c r="E233" s="166"/>
      <c r="F233" s="166"/>
      <c r="G233" s="167"/>
    </row>
    <row r="236" spans="1:7" ht="15.6" x14ac:dyDescent="0.3">
      <c r="A236" s="129" t="s">
        <v>125</v>
      </c>
      <c r="B236" s="38"/>
      <c r="C236" s="130"/>
      <c r="D236" s="130"/>
      <c r="E236" s="38"/>
      <c r="F236" s="38"/>
      <c r="G236" s="23"/>
    </row>
    <row r="237" spans="1:7" ht="15.6" x14ac:dyDescent="0.3">
      <c r="A237" s="129"/>
      <c r="B237" s="38"/>
      <c r="C237" s="130"/>
      <c r="D237" s="130"/>
      <c r="E237" s="38"/>
      <c r="F237" s="38"/>
      <c r="G237" s="23"/>
    </row>
    <row r="238" spans="1:7" x14ac:dyDescent="0.25">
      <c r="A238" s="131" t="s">
        <v>126</v>
      </c>
      <c r="B238" s="38"/>
      <c r="C238" s="130"/>
      <c r="D238" s="130"/>
      <c r="E238" s="38"/>
      <c r="F238" s="38"/>
      <c r="G238" s="23"/>
    </row>
    <row r="239" spans="1:7" x14ac:dyDescent="0.25">
      <c r="A239" s="131"/>
      <c r="B239" s="38"/>
      <c r="C239" s="130"/>
      <c r="D239" s="130"/>
      <c r="E239" s="38"/>
      <c r="F239" s="38"/>
      <c r="G239" s="23"/>
    </row>
    <row r="240" spans="1:7" x14ac:dyDescent="0.25">
      <c r="A240" s="131" t="s">
        <v>127</v>
      </c>
      <c r="B240" s="38"/>
      <c r="C240" s="130"/>
      <c r="D240" s="130"/>
      <c r="E240" s="38"/>
      <c r="F240" s="38"/>
      <c r="G240" s="23"/>
    </row>
    <row r="241" spans="1:7" x14ac:dyDescent="0.25">
      <c r="A241" s="131" t="s">
        <v>128</v>
      </c>
      <c r="B241" s="38"/>
      <c r="C241" s="130"/>
      <c r="D241" s="130"/>
      <c r="E241" s="38"/>
      <c r="F241" s="38"/>
      <c r="G241" s="23"/>
    </row>
    <row r="242" spans="1:7" ht="14.4" x14ac:dyDescent="0.3">
      <c r="A242" s="131" t="s">
        <v>129</v>
      </c>
      <c r="B242" s="38"/>
      <c r="C242" s="130"/>
      <c r="D242" s="130"/>
      <c r="E242" s="38"/>
      <c r="F242" s="38"/>
      <c r="G242" s="142" t="s">
        <v>177</v>
      </c>
    </row>
    <row r="243" spans="1:7" x14ac:dyDescent="0.25">
      <c r="A243" s="132" t="s">
        <v>130</v>
      </c>
      <c r="B243" s="38"/>
      <c r="C243" s="130"/>
      <c r="D243" s="130"/>
      <c r="E243" s="38"/>
      <c r="F243" s="38"/>
      <c r="G243" s="23"/>
    </row>
    <row r="244" spans="1:7" x14ac:dyDescent="0.25">
      <c r="A244" s="131" t="s">
        <v>131</v>
      </c>
      <c r="B244" s="38"/>
      <c r="C244" s="130"/>
      <c r="D244" s="130"/>
      <c r="E244" s="38"/>
      <c r="F244" s="38"/>
      <c r="G244" s="23"/>
    </row>
    <row r="245" spans="1:7" x14ac:dyDescent="0.25">
      <c r="A245" s="131" t="s">
        <v>132</v>
      </c>
      <c r="B245" s="38"/>
      <c r="C245" s="130"/>
      <c r="D245" s="130"/>
      <c r="E245" s="38"/>
      <c r="F245" s="38"/>
      <c r="G245" s="23"/>
    </row>
    <row r="246" spans="1:7" x14ac:dyDescent="0.25">
      <c r="B246" s="131"/>
      <c r="C246" s="133"/>
      <c r="D246" s="133"/>
      <c r="F246" s="131"/>
    </row>
    <row r="247" spans="1:7" ht="21.75" customHeight="1" x14ac:dyDescent="0.25">
      <c r="A247" s="15"/>
      <c r="B247" s="16" t="s">
        <v>133</v>
      </c>
      <c r="C247" s="159"/>
      <c r="D247" s="160"/>
      <c r="E247" s="160"/>
      <c r="F247" s="160"/>
    </row>
    <row r="248" spans="1:7" ht="21.75" customHeight="1" x14ac:dyDescent="0.25">
      <c r="A248" s="15"/>
      <c r="B248" s="16" t="s">
        <v>134</v>
      </c>
      <c r="C248" s="134"/>
      <c r="D248" s="19"/>
      <c r="E248" s="19"/>
      <c r="F248" s="19"/>
    </row>
    <row r="249" spans="1:7" ht="21.75" customHeight="1" x14ac:dyDescent="0.25">
      <c r="A249" s="15"/>
      <c r="B249" s="16" t="s">
        <v>135</v>
      </c>
      <c r="C249" s="159"/>
      <c r="D249" s="160"/>
      <c r="E249" s="160"/>
      <c r="F249" s="160"/>
    </row>
    <row r="250" spans="1:7" ht="21.75" customHeight="1" x14ac:dyDescent="0.25">
      <c r="A250" s="15"/>
      <c r="B250" s="16" t="s">
        <v>136</v>
      </c>
      <c r="C250" s="159"/>
      <c r="D250" s="160"/>
      <c r="E250" s="160"/>
      <c r="F250" s="160"/>
    </row>
    <row r="251" spans="1:7" ht="21.75" customHeight="1" x14ac:dyDescent="0.25">
      <c r="A251" s="15"/>
      <c r="B251" s="16" t="s">
        <v>137</v>
      </c>
      <c r="C251" s="159"/>
      <c r="D251" s="160"/>
      <c r="E251" s="160"/>
      <c r="F251" s="160"/>
    </row>
  </sheetData>
  <dataConsolidate/>
  <mergeCells count="158">
    <mergeCell ref="A199:B199"/>
    <mergeCell ref="A200:B200"/>
    <mergeCell ref="A201:B201"/>
    <mergeCell ref="A202:B202"/>
    <mergeCell ref="A203:B203"/>
    <mergeCell ref="A152:B152"/>
    <mergeCell ref="A153:B153"/>
    <mergeCell ref="A175:B175"/>
    <mergeCell ref="A187:B187"/>
    <mergeCell ref="A188:B188"/>
    <mergeCell ref="A189:B189"/>
    <mergeCell ref="A117:B117"/>
    <mergeCell ref="A118:B118"/>
    <mergeCell ref="A119:B119"/>
    <mergeCell ref="A120:B120"/>
    <mergeCell ref="A121:B121"/>
    <mergeCell ref="A143:B143"/>
    <mergeCell ref="A181:B181"/>
    <mergeCell ref="A141:B141"/>
    <mergeCell ref="A142:B142"/>
    <mergeCell ref="A138:B138"/>
    <mergeCell ref="A139:B139"/>
    <mergeCell ref="A140:B140"/>
    <mergeCell ref="A131:B131"/>
    <mergeCell ref="A132:B132"/>
    <mergeCell ref="A133:B133"/>
    <mergeCell ref="A134:B134"/>
    <mergeCell ref="A135:B135"/>
    <mergeCell ref="A136:B136"/>
    <mergeCell ref="A137:B137"/>
    <mergeCell ref="A23:B23"/>
    <mergeCell ref="A101:B101"/>
    <mergeCell ref="A102:B102"/>
    <mergeCell ref="A103:B103"/>
    <mergeCell ref="A104:B104"/>
    <mergeCell ref="A92:B92"/>
    <mergeCell ref="A93:B93"/>
    <mergeCell ref="A94:B94"/>
    <mergeCell ref="A84:B84"/>
    <mergeCell ref="A85:B85"/>
    <mergeCell ref="A71:B71"/>
    <mergeCell ref="A72:B72"/>
    <mergeCell ref="A95:B95"/>
    <mergeCell ref="A56:B56"/>
    <mergeCell ref="A57:B57"/>
    <mergeCell ref="A58:B58"/>
    <mergeCell ref="A59:B59"/>
    <mergeCell ref="A60:B60"/>
    <mergeCell ref="A61:B61"/>
    <mergeCell ref="A28:B28"/>
    <mergeCell ref="A29:B29"/>
    <mergeCell ref="A40:B40"/>
    <mergeCell ref="A41:B41"/>
    <mergeCell ref="A42:B42"/>
    <mergeCell ref="C229:D229"/>
    <mergeCell ref="A233:G233"/>
    <mergeCell ref="C247:F247"/>
    <mergeCell ref="C249:F249"/>
    <mergeCell ref="C250:F250"/>
    <mergeCell ref="C251:F251"/>
    <mergeCell ref="C225:D225"/>
    <mergeCell ref="E225:F225"/>
    <mergeCell ref="C226:D226"/>
    <mergeCell ref="E226:F226"/>
    <mergeCell ref="C227:D227"/>
    <mergeCell ref="E227:F227"/>
    <mergeCell ref="C222:D222"/>
    <mergeCell ref="E222:F222"/>
    <mergeCell ref="C223:D223"/>
    <mergeCell ref="E223:F223"/>
    <mergeCell ref="C224:D224"/>
    <mergeCell ref="E224:F224"/>
    <mergeCell ref="C219:D219"/>
    <mergeCell ref="E219:F219"/>
    <mergeCell ref="C220:D220"/>
    <mergeCell ref="E220:F220"/>
    <mergeCell ref="C221:D221"/>
    <mergeCell ref="E221:F221"/>
    <mergeCell ref="C216:D216"/>
    <mergeCell ref="E216:F216"/>
    <mergeCell ref="C217:D217"/>
    <mergeCell ref="E217:F217"/>
    <mergeCell ref="C218:D218"/>
    <mergeCell ref="E218:F218"/>
    <mergeCell ref="C213:D213"/>
    <mergeCell ref="E213:F213"/>
    <mergeCell ref="C214:D214"/>
    <mergeCell ref="E214:F214"/>
    <mergeCell ref="C215:D215"/>
    <mergeCell ref="E215:F215"/>
    <mergeCell ref="C210:D210"/>
    <mergeCell ref="E210:F210"/>
    <mergeCell ref="C211:D211"/>
    <mergeCell ref="E211:F211"/>
    <mergeCell ref="C212:D212"/>
    <mergeCell ref="E212:F212"/>
    <mergeCell ref="A151:B151"/>
    <mergeCell ref="A186:B186"/>
    <mergeCell ref="A171:B171"/>
    <mergeCell ref="A172:B172"/>
    <mergeCell ref="A173:B173"/>
    <mergeCell ref="A174:B174"/>
    <mergeCell ref="A180:B180"/>
    <mergeCell ref="F148:G153"/>
    <mergeCell ref="A159:B159"/>
    <mergeCell ref="F159:G160"/>
    <mergeCell ref="A160:B160"/>
    <mergeCell ref="A148:B148"/>
    <mergeCell ref="A149:B149"/>
    <mergeCell ref="A150:B150"/>
    <mergeCell ref="A196:B196"/>
    <mergeCell ref="A197:B197"/>
    <mergeCell ref="A198:B198"/>
    <mergeCell ref="F196:G203"/>
    <mergeCell ref="A43:B43"/>
    <mergeCell ref="A110:B110"/>
    <mergeCell ref="F110:G111"/>
    <mergeCell ref="A111:B111"/>
    <mergeCell ref="A105:B105"/>
    <mergeCell ref="A73:B73"/>
    <mergeCell ref="A83:B83"/>
    <mergeCell ref="F83:G86"/>
    <mergeCell ref="A62:B62"/>
    <mergeCell ref="A63:B63"/>
    <mergeCell ref="A64:B64"/>
    <mergeCell ref="A65:B65"/>
    <mergeCell ref="A66:B66"/>
    <mergeCell ref="A86:B86"/>
    <mergeCell ref="A67:B67"/>
    <mergeCell ref="A68:B68"/>
    <mergeCell ref="A69:B69"/>
    <mergeCell ref="A70:B70"/>
    <mergeCell ref="F56:G73"/>
    <mergeCell ref="F101:G105"/>
    <mergeCell ref="F117:G121"/>
    <mergeCell ref="F131:G142"/>
    <mergeCell ref="F171:G175"/>
    <mergeCell ref="F181:G181"/>
    <mergeCell ref="F186:G189"/>
    <mergeCell ref="F92:G95"/>
    <mergeCell ref="B5:E5"/>
    <mergeCell ref="B6:E6"/>
    <mergeCell ref="B7:E7"/>
    <mergeCell ref="B8:E8"/>
    <mergeCell ref="A22:B22"/>
    <mergeCell ref="F22:G31"/>
    <mergeCell ref="A24:B24"/>
    <mergeCell ref="A25:B25"/>
    <mergeCell ref="A26:B26"/>
    <mergeCell ref="A27:B27"/>
    <mergeCell ref="F40:G50"/>
    <mergeCell ref="A44:B44"/>
    <mergeCell ref="A45:B45"/>
    <mergeCell ref="A46:B46"/>
    <mergeCell ref="A47:B47"/>
    <mergeCell ref="A48:B48"/>
    <mergeCell ref="A49:B49"/>
    <mergeCell ref="A50:B50"/>
  </mergeCells>
  <pageMargins left="0.7" right="0.7" top="0.75" bottom="0.75" header="0.3" footer="0.3"/>
  <pageSetup scale="34" orientation="portrait" r:id="rId1"/>
  <rowBreaks count="1" manualBreakCount="1">
    <brk id="125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6"/>
  <sheetViews>
    <sheetView topLeftCell="A209" zoomScaleNormal="100" workbookViewId="0">
      <selection activeCell="E226" sqref="E226:F226"/>
    </sheetView>
  </sheetViews>
  <sheetFormatPr defaultColWidth="9.109375" defaultRowHeight="13.2" x14ac:dyDescent="0.25"/>
  <cols>
    <col min="1" max="1" width="16.5546875" style="10" customWidth="1"/>
    <col min="2" max="2" width="49" style="10" customWidth="1"/>
    <col min="3" max="3" width="9.88671875" style="73" customWidth="1"/>
    <col min="4" max="4" width="2.44140625" style="73" customWidth="1"/>
    <col min="5" max="5" width="9.88671875" style="18" customWidth="1"/>
    <col min="6" max="6" width="30" style="10" customWidth="1"/>
    <col min="7" max="7" width="50.5546875" style="10" customWidth="1"/>
    <col min="8" max="8" width="9.109375" style="10"/>
    <col min="9" max="9" width="0" style="10" hidden="1" customWidth="1"/>
    <col min="10" max="16384" width="9.109375" style="10"/>
  </cols>
  <sheetData>
    <row r="1" spans="1:12" s="2" customFormat="1" ht="8.25" customHeight="1" x14ac:dyDescent="0.25">
      <c r="A1" s="1"/>
      <c r="C1" s="3"/>
      <c r="E1" s="4"/>
    </row>
    <row r="2" spans="1:12" ht="32.25" customHeight="1" x14ac:dyDescent="0.25">
      <c r="A2" s="5"/>
      <c r="B2" s="6" t="s">
        <v>315</v>
      </c>
      <c r="C2" s="7"/>
      <c r="D2" s="7"/>
      <c r="E2" s="8"/>
      <c r="F2" s="8"/>
      <c r="G2" s="9"/>
      <c r="I2" s="144" t="s">
        <v>203</v>
      </c>
    </row>
    <row r="3" spans="1:12" ht="25.5" customHeight="1" x14ac:dyDescent="0.25">
      <c r="A3" s="11"/>
      <c r="B3" s="11"/>
      <c r="C3" s="12"/>
      <c r="D3" s="12"/>
      <c r="E3" s="13"/>
      <c r="F3" s="13"/>
      <c r="G3" s="14"/>
      <c r="I3" s="144" t="s">
        <v>204</v>
      </c>
    </row>
    <row r="4" spans="1:12" x14ac:dyDescent="0.25">
      <c r="A4" s="15"/>
      <c r="B4" s="16"/>
      <c r="C4" s="17"/>
      <c r="D4" s="17"/>
      <c r="F4" s="16"/>
      <c r="I4" s="144" t="s">
        <v>205</v>
      </c>
    </row>
    <row r="5" spans="1:12" ht="15" customHeight="1" x14ac:dyDescent="0.25">
      <c r="A5" s="16" t="s">
        <v>0</v>
      </c>
      <c r="B5" s="255" t="s">
        <v>228</v>
      </c>
      <c r="C5" s="255"/>
      <c r="D5" s="255"/>
      <c r="E5" s="255"/>
      <c r="F5" s="16" t="s">
        <v>1</v>
      </c>
      <c r="G5" s="20"/>
    </row>
    <row r="6" spans="1:12" ht="15" customHeight="1" x14ac:dyDescent="0.3">
      <c r="A6" s="16" t="s">
        <v>2</v>
      </c>
      <c r="B6" s="160"/>
      <c r="C6" s="229"/>
      <c r="D6" s="229"/>
      <c r="E6" s="229"/>
      <c r="F6" s="16" t="s">
        <v>3</v>
      </c>
      <c r="G6" s="19"/>
      <c r="L6" s="21"/>
    </row>
    <row r="7" spans="1:12" ht="15" customHeight="1" x14ac:dyDescent="0.3">
      <c r="A7" s="16" t="s">
        <v>4</v>
      </c>
      <c r="B7" s="160"/>
      <c r="C7" s="229"/>
      <c r="D7" s="229"/>
      <c r="E7" s="229"/>
      <c r="F7" s="16" t="s">
        <v>5</v>
      </c>
      <c r="G7" s="22"/>
      <c r="L7" s="21"/>
    </row>
    <row r="8" spans="1:12" ht="15" customHeight="1" x14ac:dyDescent="0.3">
      <c r="A8" s="16" t="s">
        <v>6</v>
      </c>
      <c r="B8" s="160"/>
      <c r="C8" s="229"/>
      <c r="D8" s="229"/>
      <c r="E8" s="229"/>
      <c r="F8" s="16" t="s">
        <v>7</v>
      </c>
      <c r="G8" s="22"/>
      <c r="L8" s="21"/>
    </row>
    <row r="9" spans="1:12" x14ac:dyDescent="0.25">
      <c r="A9" s="16"/>
      <c r="C9" s="17"/>
      <c r="D9" s="17"/>
      <c r="E9" s="16"/>
      <c r="F9" s="23"/>
      <c r="L9" s="21"/>
    </row>
    <row r="10" spans="1:12" s="29" customFormat="1" ht="10.199999999999999" x14ac:dyDescent="0.2">
      <c r="A10" s="24"/>
      <c r="B10" s="25"/>
      <c r="C10" s="26"/>
      <c r="D10" s="26"/>
      <c r="E10" s="27"/>
      <c r="F10" s="25"/>
      <c r="G10" s="28"/>
      <c r="L10" s="30"/>
    </row>
    <row r="11" spans="1:12" s="29" customFormat="1" ht="10.199999999999999" x14ac:dyDescent="0.2">
      <c r="A11" s="31"/>
      <c r="B11" s="32"/>
      <c r="C11" s="33"/>
      <c r="D11" s="33"/>
      <c r="E11" s="34"/>
      <c r="F11" s="32"/>
      <c r="G11" s="35"/>
      <c r="L11" s="30"/>
    </row>
    <row r="12" spans="1:12" x14ac:dyDescent="0.25">
      <c r="A12" s="36"/>
      <c r="B12" s="23"/>
      <c r="C12" s="37"/>
      <c r="D12" s="37"/>
      <c r="E12" s="38"/>
      <c r="F12" s="23"/>
      <c r="L12" s="21"/>
    </row>
    <row r="13" spans="1:12" s="40" customFormat="1" x14ac:dyDescent="0.25">
      <c r="A13" s="39"/>
      <c r="C13" s="41"/>
      <c r="D13" s="41"/>
      <c r="E13" s="42"/>
      <c r="L13" s="43"/>
    </row>
    <row r="14" spans="1:12" ht="112.2" x14ac:dyDescent="0.25">
      <c r="A14" s="44" t="s">
        <v>10</v>
      </c>
      <c r="B14" s="45"/>
      <c r="C14" s="45"/>
      <c r="D14" s="45"/>
      <c r="E14" s="45"/>
      <c r="F14" s="45"/>
      <c r="G14" s="46"/>
      <c r="L14" s="21"/>
    </row>
    <row r="15" spans="1:12" x14ac:dyDescent="0.25">
      <c r="A15" s="47"/>
      <c r="B15" s="48"/>
      <c r="C15" s="48"/>
      <c r="D15" s="48"/>
      <c r="E15" s="48"/>
      <c r="F15" s="48"/>
      <c r="L15" s="21"/>
    </row>
    <row r="16" spans="1:12" ht="15.6" x14ac:dyDescent="0.3">
      <c r="A16" s="49" t="s">
        <v>11</v>
      </c>
      <c r="B16" s="50"/>
      <c r="C16" s="51"/>
      <c r="D16" s="51"/>
      <c r="E16" s="52"/>
      <c r="F16" s="50"/>
      <c r="G16" s="50"/>
      <c r="L16" s="21"/>
    </row>
    <row r="17" spans="1:12" ht="15.6" x14ac:dyDescent="0.3">
      <c r="A17" s="53"/>
      <c r="C17" s="54" t="s">
        <v>12</v>
      </c>
      <c r="D17" s="55"/>
      <c r="E17" s="56"/>
      <c r="F17" s="57" t="s">
        <v>13</v>
      </c>
      <c r="G17" s="57"/>
      <c r="L17" s="21"/>
    </row>
    <row r="18" spans="1:12" x14ac:dyDescent="0.25">
      <c r="A18" s="15"/>
      <c r="C18" s="58" t="s">
        <v>14</v>
      </c>
      <c r="D18" s="59"/>
      <c r="E18" s="60" t="s">
        <v>15</v>
      </c>
      <c r="F18" s="61" t="s">
        <v>16</v>
      </c>
      <c r="G18" s="62"/>
    </row>
    <row r="19" spans="1:12" x14ac:dyDescent="0.25">
      <c r="A19" s="15"/>
      <c r="C19" s="63" t="s">
        <v>17</v>
      </c>
      <c r="D19" s="59"/>
      <c r="E19" s="64" t="s">
        <v>18</v>
      </c>
      <c r="F19" s="65" t="s">
        <v>19</v>
      </c>
      <c r="G19" s="66"/>
    </row>
    <row r="20" spans="1:12" x14ac:dyDescent="0.25">
      <c r="A20" s="15"/>
      <c r="C20" s="148" t="s">
        <v>20</v>
      </c>
      <c r="D20" s="68"/>
      <c r="E20" s="64" t="s">
        <v>21</v>
      </c>
      <c r="F20" s="149"/>
      <c r="G20" s="66"/>
    </row>
    <row r="21" spans="1:12" x14ac:dyDescent="0.25">
      <c r="A21" s="15"/>
      <c r="C21" s="136"/>
      <c r="D21" s="136"/>
      <c r="E21" s="138"/>
      <c r="F21" s="95"/>
      <c r="G21" s="95"/>
    </row>
    <row r="22" spans="1:12" x14ac:dyDescent="0.25">
      <c r="A22" s="72" t="s">
        <v>22</v>
      </c>
      <c r="D22" s="18"/>
      <c r="F22" s="150" t="s">
        <v>23</v>
      </c>
      <c r="G22" s="40"/>
    </row>
    <row r="23" spans="1:12" ht="14.4" x14ac:dyDescent="0.3">
      <c r="A23" s="207" t="s">
        <v>24</v>
      </c>
      <c r="B23" s="204"/>
      <c r="C23" s="76"/>
      <c r="D23" s="18"/>
      <c r="E23" s="77"/>
      <c r="F23" s="232"/>
      <c r="G23" s="233"/>
    </row>
    <row r="24" spans="1:12" ht="14.4" x14ac:dyDescent="0.3">
      <c r="A24" s="207" t="s">
        <v>207</v>
      </c>
      <c r="B24" s="204"/>
      <c r="C24" s="76"/>
      <c r="D24" s="18"/>
      <c r="E24" s="77"/>
      <c r="F24" s="248"/>
      <c r="G24" s="235"/>
    </row>
    <row r="25" spans="1:12" ht="14.4" x14ac:dyDescent="0.3">
      <c r="A25" s="207" t="s">
        <v>25</v>
      </c>
      <c r="B25" s="204"/>
      <c r="C25" s="76"/>
      <c r="D25" s="18"/>
      <c r="E25" s="77"/>
      <c r="F25" s="234"/>
      <c r="G25" s="235"/>
    </row>
    <row r="26" spans="1:12" ht="14.4" x14ac:dyDescent="0.3">
      <c r="A26" s="207" t="s">
        <v>26</v>
      </c>
      <c r="B26" s="204"/>
      <c r="C26" s="76"/>
      <c r="D26" s="18"/>
      <c r="E26" s="77"/>
      <c r="F26" s="234"/>
      <c r="G26" s="235"/>
    </row>
    <row r="27" spans="1:12" ht="14.4" x14ac:dyDescent="0.3">
      <c r="A27" s="207" t="s">
        <v>206</v>
      </c>
      <c r="B27" s="204"/>
      <c r="C27" s="76"/>
      <c r="D27" s="18"/>
      <c r="E27" s="77"/>
      <c r="F27" s="234"/>
      <c r="G27" s="235"/>
    </row>
    <row r="28" spans="1:12" ht="14.4" x14ac:dyDescent="0.3">
      <c r="A28" s="207" t="s">
        <v>28</v>
      </c>
      <c r="B28" s="204"/>
      <c r="C28" s="76"/>
      <c r="D28" s="18"/>
      <c r="E28" s="77"/>
      <c r="F28" s="234"/>
      <c r="G28" s="235"/>
    </row>
    <row r="29" spans="1:12" ht="14.4" x14ac:dyDescent="0.3">
      <c r="A29" s="207" t="s">
        <v>29</v>
      </c>
      <c r="B29" s="204"/>
      <c r="C29" s="76"/>
      <c r="D29" s="18"/>
      <c r="E29" s="77"/>
      <c r="F29" s="234"/>
      <c r="G29" s="235"/>
    </row>
    <row r="30" spans="1:12" ht="14.4" x14ac:dyDescent="0.3">
      <c r="A30" s="207" t="s">
        <v>30</v>
      </c>
      <c r="B30" s="204"/>
      <c r="C30" s="76"/>
      <c r="D30" s="18"/>
      <c r="E30" s="77"/>
      <c r="F30" s="234"/>
      <c r="G30" s="235"/>
    </row>
    <row r="31" spans="1:12" x14ac:dyDescent="0.25">
      <c r="A31" s="80"/>
      <c r="C31" s="81"/>
      <c r="D31" s="82"/>
      <c r="E31" s="81"/>
      <c r="F31" s="234"/>
      <c r="G31" s="235"/>
    </row>
    <row r="32" spans="1:12" ht="13.8" thickBot="1" x14ac:dyDescent="0.3">
      <c r="A32" s="29"/>
      <c r="C32" s="76"/>
      <c r="D32" s="18"/>
      <c r="E32" s="77"/>
      <c r="F32" s="236"/>
      <c r="G32" s="237"/>
    </row>
    <row r="33" spans="1:12" ht="13.8" thickBot="1" x14ac:dyDescent="0.3">
      <c r="A33" s="83"/>
      <c r="B33" s="16" t="s">
        <v>31</v>
      </c>
      <c r="C33" s="84">
        <f>SUM(C23:C30)</f>
        <v>0</v>
      </c>
      <c r="D33" s="85" t="s">
        <v>32</v>
      </c>
      <c r="E33" s="84">
        <f>SUM(E23:E32)</f>
        <v>0</v>
      </c>
      <c r="F33" s="86" t="s">
        <v>33</v>
      </c>
    </row>
    <row r="34" spans="1:12" ht="13.8" thickBot="1" x14ac:dyDescent="0.3">
      <c r="A34" s="83"/>
      <c r="B34" s="16" t="s">
        <v>34</v>
      </c>
      <c r="C34" s="87">
        <f>IF(E33=0, 0, (C33/E33))</f>
        <v>0</v>
      </c>
      <c r="D34" s="18"/>
      <c r="F34" s="29" t="s">
        <v>35</v>
      </c>
    </row>
    <row r="35" spans="1:12" x14ac:dyDescent="0.25">
      <c r="A35" s="29"/>
      <c r="C35" s="88"/>
      <c r="D35" s="18"/>
    </row>
    <row r="36" spans="1:12" ht="15.6" x14ac:dyDescent="0.3">
      <c r="A36" s="53"/>
      <c r="C36" s="54" t="s">
        <v>12</v>
      </c>
      <c r="D36" s="55"/>
      <c r="E36" s="56"/>
      <c r="F36" s="57" t="s">
        <v>13</v>
      </c>
      <c r="G36" s="57"/>
      <c r="L36" s="21"/>
    </row>
    <row r="37" spans="1:12" x14ac:dyDescent="0.25">
      <c r="A37" s="15"/>
      <c r="C37" s="58" t="s">
        <v>14</v>
      </c>
      <c r="D37" s="59"/>
      <c r="E37" s="60" t="s">
        <v>15</v>
      </c>
      <c r="F37" s="61" t="s">
        <v>16</v>
      </c>
      <c r="G37" s="62"/>
    </row>
    <row r="38" spans="1:12" x14ac:dyDescent="0.25">
      <c r="A38" s="15"/>
      <c r="C38" s="63" t="s">
        <v>17</v>
      </c>
      <c r="D38" s="59"/>
      <c r="E38" s="64" t="s">
        <v>18</v>
      </c>
      <c r="F38" s="65" t="s">
        <v>19</v>
      </c>
      <c r="G38" s="66"/>
    </row>
    <row r="39" spans="1:12" x14ac:dyDescent="0.25">
      <c r="A39" s="15"/>
      <c r="C39" s="67" t="s">
        <v>20</v>
      </c>
      <c r="D39" s="68"/>
      <c r="E39" s="69" t="s">
        <v>21</v>
      </c>
      <c r="F39" s="70"/>
      <c r="G39" s="71"/>
    </row>
    <row r="40" spans="1:12" x14ac:dyDescent="0.25">
      <c r="A40" s="15"/>
      <c r="C40" s="136"/>
      <c r="D40" s="136"/>
      <c r="E40" s="138"/>
      <c r="F40" s="95"/>
      <c r="G40" s="95"/>
    </row>
    <row r="41" spans="1:12" x14ac:dyDescent="0.25">
      <c r="A41" s="72" t="s">
        <v>37</v>
      </c>
      <c r="D41" s="18"/>
      <c r="F41" s="89" t="s">
        <v>23</v>
      </c>
    </row>
    <row r="42" spans="1:12" ht="14.4" x14ac:dyDescent="0.3">
      <c r="A42" s="207" t="s">
        <v>38</v>
      </c>
      <c r="B42" s="204"/>
      <c r="C42" s="76"/>
      <c r="D42" s="18"/>
      <c r="E42" s="77"/>
      <c r="F42" s="232"/>
      <c r="G42" s="233"/>
    </row>
    <row r="43" spans="1:12" ht="14.4" x14ac:dyDescent="0.3">
      <c r="A43" s="207" t="s">
        <v>39</v>
      </c>
      <c r="B43" s="204"/>
      <c r="C43" s="76"/>
      <c r="D43" s="18"/>
      <c r="E43" s="77"/>
      <c r="F43" s="234"/>
      <c r="G43" s="235"/>
    </row>
    <row r="44" spans="1:12" ht="14.4" x14ac:dyDescent="0.3">
      <c r="A44" s="207" t="s">
        <v>40</v>
      </c>
      <c r="B44" s="204"/>
      <c r="C44" s="76"/>
      <c r="D44" s="18"/>
      <c r="E44" s="77"/>
      <c r="F44" s="234"/>
      <c r="G44" s="235"/>
    </row>
    <row r="45" spans="1:12" ht="14.4" x14ac:dyDescent="0.3">
      <c r="A45" s="207" t="s">
        <v>41</v>
      </c>
      <c r="B45" s="204"/>
      <c r="C45" s="76"/>
      <c r="D45" s="18"/>
      <c r="E45" s="77"/>
      <c r="F45" s="234"/>
      <c r="G45" s="235"/>
    </row>
    <row r="46" spans="1:12" ht="14.4" x14ac:dyDescent="0.3">
      <c r="A46" s="207" t="s">
        <v>42</v>
      </c>
      <c r="B46" s="204"/>
      <c r="C46" s="76"/>
      <c r="D46" s="18"/>
      <c r="E46" s="77"/>
      <c r="F46" s="264"/>
      <c r="G46" s="265"/>
    </row>
    <row r="47" spans="1:12" ht="14.4" x14ac:dyDescent="0.3">
      <c r="A47" s="207" t="s">
        <v>43</v>
      </c>
      <c r="B47" s="204"/>
      <c r="C47" s="76"/>
      <c r="D47" s="18"/>
      <c r="E47" s="77"/>
      <c r="F47" s="264"/>
      <c r="G47" s="265"/>
    </row>
    <row r="48" spans="1:12" ht="14.4" x14ac:dyDescent="0.3">
      <c r="A48" s="207" t="s">
        <v>44</v>
      </c>
      <c r="B48" s="204"/>
      <c r="C48" s="76"/>
      <c r="D48" s="18"/>
      <c r="E48" s="77"/>
      <c r="F48" s="264"/>
      <c r="G48" s="265"/>
    </row>
    <row r="49" spans="1:7" ht="14.4" x14ac:dyDescent="0.3">
      <c r="A49" s="207" t="s">
        <v>45</v>
      </c>
      <c r="B49" s="204"/>
      <c r="C49" s="76"/>
      <c r="D49" s="18"/>
      <c r="E49" s="77"/>
      <c r="F49" s="264"/>
      <c r="G49" s="265"/>
    </row>
    <row r="50" spans="1:7" ht="14.4" x14ac:dyDescent="0.3">
      <c r="A50" s="207" t="s">
        <v>46</v>
      </c>
      <c r="B50" s="204"/>
      <c r="C50" s="76"/>
      <c r="D50" s="18"/>
      <c r="E50" s="77"/>
      <c r="F50" s="264"/>
      <c r="G50" s="265"/>
    </row>
    <row r="51" spans="1:7" ht="14.4" x14ac:dyDescent="0.3">
      <c r="A51" s="207" t="s">
        <v>47</v>
      </c>
      <c r="B51" s="204"/>
      <c r="C51" s="76"/>
      <c r="D51" s="18"/>
      <c r="E51" s="77"/>
      <c r="F51" s="264"/>
      <c r="G51" s="265"/>
    </row>
    <row r="52" spans="1:7" ht="27.75" customHeight="1" x14ac:dyDescent="0.3">
      <c r="A52" s="207" t="s">
        <v>208</v>
      </c>
      <c r="B52" s="204"/>
      <c r="C52" s="76"/>
      <c r="D52" s="18"/>
      <c r="E52" s="77"/>
      <c r="F52" s="266"/>
      <c r="G52" s="267"/>
    </row>
    <row r="53" spans="1:7" ht="15" thickBot="1" x14ac:dyDescent="0.35">
      <c r="A53" s="29"/>
      <c r="C53" s="104"/>
      <c r="D53" s="18"/>
      <c r="E53" s="104"/>
      <c r="F53" s="90"/>
      <c r="G53" s="90"/>
    </row>
    <row r="54" spans="1:7" ht="13.8" thickBot="1" x14ac:dyDescent="0.3">
      <c r="A54" s="83"/>
      <c r="B54" s="16" t="s">
        <v>31</v>
      </c>
      <c r="C54" s="84">
        <f>SUM(C42:C52)</f>
        <v>0</v>
      </c>
      <c r="D54" s="85" t="s">
        <v>32</v>
      </c>
      <c r="E54" s="84">
        <f>SUM(E42:E52)</f>
        <v>0</v>
      </c>
      <c r="F54" s="86" t="s">
        <v>49</v>
      </c>
    </row>
    <row r="55" spans="1:7" ht="13.8" thickBot="1" x14ac:dyDescent="0.3">
      <c r="A55" s="83"/>
      <c r="B55" s="16" t="s">
        <v>34</v>
      </c>
      <c r="C55" s="87">
        <f>IF(E54=0, 0, (C54/E54))</f>
        <v>0</v>
      </c>
      <c r="D55" s="18"/>
      <c r="F55" s="29" t="s">
        <v>35</v>
      </c>
    </row>
    <row r="56" spans="1:7" ht="12.75" customHeight="1" x14ac:dyDescent="0.25">
      <c r="A56" s="83"/>
      <c r="B56" s="16"/>
      <c r="C56" s="88"/>
      <c r="D56" s="18"/>
      <c r="F56" s="29"/>
    </row>
    <row r="57" spans="1:7" x14ac:dyDescent="0.25">
      <c r="A57" s="72" t="s">
        <v>50</v>
      </c>
      <c r="C57" s="91"/>
      <c r="D57" s="92"/>
      <c r="E57" s="93"/>
      <c r="F57" s="89" t="s">
        <v>23</v>
      </c>
      <c r="G57" s="94"/>
    </row>
    <row r="58" spans="1:7" ht="14.4" x14ac:dyDescent="0.25">
      <c r="A58" s="207" t="s">
        <v>51</v>
      </c>
      <c r="B58" s="217"/>
      <c r="C58" s="76"/>
      <c r="D58" s="18"/>
      <c r="E58" s="77"/>
      <c r="F58" s="223"/>
      <c r="G58" s="224"/>
    </row>
    <row r="59" spans="1:7" ht="14.4" x14ac:dyDescent="0.25">
      <c r="A59" s="207" t="s">
        <v>26</v>
      </c>
      <c r="B59" s="217"/>
      <c r="C59" s="76"/>
      <c r="D59" s="18"/>
      <c r="E59" s="77"/>
      <c r="F59" s="225"/>
      <c r="G59" s="226"/>
    </row>
    <row r="60" spans="1:7" ht="14.4" x14ac:dyDescent="0.25">
      <c r="A60" s="207" t="s">
        <v>52</v>
      </c>
      <c r="B60" s="217"/>
      <c r="C60" s="76"/>
      <c r="D60" s="18"/>
      <c r="E60" s="77"/>
      <c r="F60" s="225"/>
      <c r="G60" s="226"/>
    </row>
    <row r="61" spans="1:7" ht="38.25" customHeight="1" x14ac:dyDescent="0.25">
      <c r="A61" s="207" t="s">
        <v>53</v>
      </c>
      <c r="B61" s="217"/>
      <c r="C61" s="76"/>
      <c r="D61" s="18"/>
      <c r="E61" s="77"/>
      <c r="F61" s="225"/>
      <c r="G61" s="226"/>
    </row>
    <row r="62" spans="1:7" ht="12.75" customHeight="1" x14ac:dyDescent="0.25">
      <c r="A62" s="207" t="s">
        <v>54</v>
      </c>
      <c r="B62" s="217"/>
      <c r="C62" s="76"/>
      <c r="D62" s="18"/>
      <c r="E62" s="77"/>
      <c r="F62" s="225"/>
      <c r="G62" s="226"/>
    </row>
    <row r="63" spans="1:7" ht="12.75" customHeight="1" x14ac:dyDescent="0.25">
      <c r="A63" s="207" t="s">
        <v>55</v>
      </c>
      <c r="B63" s="217"/>
      <c r="C63" s="76"/>
      <c r="D63" s="18"/>
      <c r="E63" s="77"/>
      <c r="F63" s="225"/>
      <c r="G63" s="226"/>
    </row>
    <row r="64" spans="1:7" ht="12.75" customHeight="1" x14ac:dyDescent="0.25">
      <c r="A64" s="207" t="s">
        <v>56</v>
      </c>
      <c r="B64" s="217"/>
      <c r="C64" s="76"/>
      <c r="D64" s="18"/>
      <c r="E64" s="77"/>
      <c r="F64" s="225"/>
      <c r="G64" s="226"/>
    </row>
    <row r="65" spans="1:12" ht="12.75" customHeight="1" x14ac:dyDescent="0.25">
      <c r="A65" s="207" t="s">
        <v>57</v>
      </c>
      <c r="B65" s="217"/>
      <c r="C65" s="76"/>
      <c r="D65" s="18"/>
      <c r="E65" s="77"/>
      <c r="F65" s="225"/>
      <c r="G65" s="226"/>
    </row>
    <row r="66" spans="1:12" ht="21.75" customHeight="1" x14ac:dyDescent="0.25">
      <c r="A66" s="207" t="s">
        <v>58</v>
      </c>
      <c r="B66" s="217"/>
      <c r="C66" s="76"/>
      <c r="D66" s="18"/>
      <c r="E66" s="77"/>
      <c r="F66" s="225"/>
      <c r="G66" s="226"/>
    </row>
    <row r="67" spans="1:12" ht="12.75" customHeight="1" x14ac:dyDescent="0.25">
      <c r="A67" s="207" t="s">
        <v>43</v>
      </c>
      <c r="B67" s="217"/>
      <c r="C67" s="76"/>
      <c r="D67" s="18"/>
      <c r="E67" s="77"/>
      <c r="F67" s="225"/>
      <c r="G67" s="226"/>
    </row>
    <row r="68" spans="1:12" ht="24.75" customHeight="1" x14ac:dyDescent="0.25">
      <c r="A68" s="207" t="s">
        <v>59</v>
      </c>
      <c r="B68" s="217"/>
      <c r="C68" s="76"/>
      <c r="D68" s="18"/>
      <c r="E68" s="77"/>
      <c r="F68" s="225"/>
      <c r="G68" s="226"/>
    </row>
    <row r="69" spans="1:12" ht="12.75" customHeight="1" x14ac:dyDescent="0.25">
      <c r="A69" s="207" t="s">
        <v>60</v>
      </c>
      <c r="B69" s="217"/>
      <c r="C69" s="76"/>
      <c r="D69" s="18"/>
      <c r="E69" s="77"/>
      <c r="F69" s="225"/>
      <c r="G69" s="226"/>
    </row>
    <row r="70" spans="1:12" ht="24.75" customHeight="1" x14ac:dyDescent="0.25">
      <c r="A70" s="207" t="s">
        <v>61</v>
      </c>
      <c r="B70" s="217"/>
      <c r="C70" s="76"/>
      <c r="D70" s="18"/>
      <c r="E70" s="77"/>
      <c r="F70" s="225"/>
      <c r="G70" s="226"/>
    </row>
    <row r="71" spans="1:12" ht="12.75" customHeight="1" x14ac:dyDescent="0.25">
      <c r="A71" s="207" t="s">
        <v>62</v>
      </c>
      <c r="B71" s="217"/>
      <c r="C71" s="76"/>
      <c r="D71" s="18"/>
      <c r="E71" s="77"/>
      <c r="F71" s="225"/>
      <c r="G71" s="226"/>
    </row>
    <row r="72" spans="1:12" ht="12.75" customHeight="1" x14ac:dyDescent="0.25">
      <c r="A72" s="207" t="s">
        <v>63</v>
      </c>
      <c r="B72" s="217"/>
      <c r="C72" s="76"/>
      <c r="D72" s="18"/>
      <c r="E72" s="77"/>
      <c r="F72" s="225"/>
      <c r="G72" s="226"/>
    </row>
    <row r="73" spans="1:12" ht="12.75" customHeight="1" x14ac:dyDescent="0.25">
      <c r="A73" s="207" t="s">
        <v>64</v>
      </c>
      <c r="B73" s="217"/>
      <c r="C73" s="76"/>
      <c r="D73" s="18"/>
      <c r="E73" s="77"/>
      <c r="F73" s="225"/>
      <c r="G73" s="226"/>
    </row>
    <row r="74" spans="1:12" ht="17.25" customHeight="1" x14ac:dyDescent="0.25">
      <c r="A74" s="207" t="s">
        <v>65</v>
      </c>
      <c r="B74" s="217"/>
      <c r="C74" s="76"/>
      <c r="D74" s="18"/>
      <c r="E74" s="77"/>
      <c r="F74" s="225"/>
      <c r="G74" s="226"/>
    </row>
    <row r="75" spans="1:12" ht="12.75" customHeight="1" x14ac:dyDescent="0.25">
      <c r="A75" s="207" t="s">
        <v>66</v>
      </c>
      <c r="B75" s="217"/>
      <c r="C75" s="76"/>
      <c r="D75" s="18"/>
      <c r="E75" s="77"/>
      <c r="F75" s="227"/>
      <c r="G75" s="228"/>
    </row>
    <row r="76" spans="1:12" ht="15" thickBot="1" x14ac:dyDescent="0.35">
      <c r="A76" s="97"/>
      <c r="B76" s="97"/>
      <c r="C76" s="98"/>
      <c r="D76" s="18"/>
      <c r="E76" s="98"/>
      <c r="F76" s="96"/>
      <c r="G76" s="90"/>
    </row>
    <row r="77" spans="1:12" ht="15" thickBot="1" x14ac:dyDescent="0.35">
      <c r="A77" s="83"/>
      <c r="B77" s="16" t="s">
        <v>31</v>
      </c>
      <c r="C77" s="84">
        <f>SUM(C58:C75)</f>
        <v>0</v>
      </c>
      <c r="D77" s="85" t="s">
        <v>32</v>
      </c>
      <c r="E77" s="84">
        <f>SUM(E58:E75)</f>
        <v>0</v>
      </c>
      <c r="F77" s="90"/>
      <c r="G77" s="90"/>
    </row>
    <row r="78" spans="1:12" ht="15" thickBot="1" x14ac:dyDescent="0.35">
      <c r="A78" s="83"/>
      <c r="B78" s="16" t="s">
        <v>34</v>
      </c>
      <c r="C78" s="87">
        <f>IF(E77=0, 0, (C77/E77))</f>
        <v>0</v>
      </c>
      <c r="D78" s="18"/>
      <c r="F78" s="90"/>
      <c r="G78" s="90"/>
    </row>
    <row r="79" spans="1:12" ht="14.4" x14ac:dyDescent="0.3">
      <c r="A79" s="29"/>
      <c r="C79" s="99"/>
      <c r="D79" s="18"/>
      <c r="E79" s="100"/>
      <c r="F79" s="90"/>
      <c r="G79" s="90"/>
    </row>
    <row r="80" spans="1:12" ht="15.6" x14ac:dyDescent="0.3">
      <c r="A80" s="53"/>
      <c r="C80" s="54" t="s">
        <v>12</v>
      </c>
      <c r="D80" s="55"/>
      <c r="E80" s="56"/>
      <c r="F80" s="57" t="s">
        <v>13</v>
      </c>
      <c r="G80" s="57"/>
      <c r="L80" s="21"/>
    </row>
    <row r="81" spans="1:7" x14ac:dyDescent="0.25">
      <c r="A81" s="15"/>
      <c r="C81" s="58" t="s">
        <v>14</v>
      </c>
      <c r="D81" s="59"/>
      <c r="E81" s="60" t="s">
        <v>15</v>
      </c>
      <c r="F81" s="61" t="s">
        <v>16</v>
      </c>
      <c r="G81" s="62"/>
    </row>
    <row r="82" spans="1:7" x14ac:dyDescent="0.25">
      <c r="A82" s="15"/>
      <c r="C82" s="63" t="s">
        <v>17</v>
      </c>
      <c r="D82" s="59"/>
      <c r="E82" s="64" t="s">
        <v>18</v>
      </c>
      <c r="F82" s="65" t="s">
        <v>19</v>
      </c>
      <c r="G82" s="66"/>
    </row>
    <row r="83" spans="1:7" x14ac:dyDescent="0.25">
      <c r="A83" s="15"/>
      <c r="C83" s="67" t="s">
        <v>20</v>
      </c>
      <c r="D83" s="68"/>
      <c r="E83" s="69" t="s">
        <v>21</v>
      </c>
      <c r="F83" s="70"/>
      <c r="G83" s="71"/>
    </row>
    <row r="84" spans="1:7" x14ac:dyDescent="0.25">
      <c r="A84" s="15"/>
      <c r="C84" s="136"/>
      <c r="D84" s="136"/>
      <c r="E84" s="138"/>
      <c r="F84" s="95"/>
      <c r="G84" s="95"/>
    </row>
    <row r="85" spans="1:7" x14ac:dyDescent="0.25">
      <c r="A85" s="72" t="s">
        <v>67</v>
      </c>
      <c r="D85" s="18"/>
      <c r="F85" s="89" t="s">
        <v>23</v>
      </c>
    </row>
    <row r="86" spans="1:7" ht="14.4" x14ac:dyDescent="0.3">
      <c r="A86" s="218" t="s">
        <v>25</v>
      </c>
      <c r="B86" s="204"/>
      <c r="C86" s="76"/>
      <c r="D86" s="18"/>
      <c r="E86" s="77"/>
      <c r="F86" s="232"/>
      <c r="G86" s="233"/>
    </row>
    <row r="87" spans="1:7" ht="14.4" x14ac:dyDescent="0.3">
      <c r="A87" s="218" t="s">
        <v>26</v>
      </c>
      <c r="B87" s="204"/>
      <c r="C87" s="76"/>
      <c r="D87" s="18"/>
      <c r="E87" s="77"/>
      <c r="F87" s="234"/>
      <c r="G87" s="235"/>
    </row>
    <row r="88" spans="1:7" ht="14.4" x14ac:dyDescent="0.3">
      <c r="A88" s="218" t="s">
        <v>68</v>
      </c>
      <c r="B88" s="204"/>
      <c r="C88" s="76"/>
      <c r="D88" s="18"/>
      <c r="E88" s="77"/>
      <c r="F88" s="234"/>
      <c r="G88" s="235"/>
    </row>
    <row r="89" spans="1:7" ht="14.4" x14ac:dyDescent="0.3">
      <c r="A89" s="218" t="s">
        <v>69</v>
      </c>
      <c r="B89" s="204"/>
      <c r="C89" s="76"/>
      <c r="D89" s="18"/>
      <c r="E89" s="77"/>
      <c r="F89" s="236"/>
      <c r="G89" s="237"/>
    </row>
    <row r="90" spans="1:7" ht="15" thickBot="1" x14ac:dyDescent="0.35">
      <c r="A90" s="29"/>
      <c r="C90" s="104"/>
      <c r="D90" s="18"/>
      <c r="E90" s="104"/>
      <c r="F90" s="90"/>
      <c r="G90" s="90"/>
    </row>
    <row r="91" spans="1:7" ht="13.8" thickBot="1" x14ac:dyDescent="0.3">
      <c r="A91" s="83"/>
      <c r="B91" s="16" t="s">
        <v>31</v>
      </c>
      <c r="C91" s="84">
        <f>SUM(C86:C89)</f>
        <v>0</v>
      </c>
      <c r="D91" s="85" t="s">
        <v>32</v>
      </c>
      <c r="E91" s="84">
        <f>SUM(E86:E89)</f>
        <v>0</v>
      </c>
      <c r="F91" s="86" t="s">
        <v>49</v>
      </c>
    </row>
    <row r="92" spans="1:7" ht="13.8" thickBot="1" x14ac:dyDescent="0.3">
      <c r="A92" s="83"/>
      <c r="B92" s="16" t="s">
        <v>34</v>
      </c>
      <c r="C92" s="87">
        <f>IF(E91=0, 0, (C91/E91))</f>
        <v>0</v>
      </c>
      <c r="D92" s="18"/>
      <c r="F92" s="29" t="s">
        <v>35</v>
      </c>
    </row>
    <row r="93" spans="1:7" ht="14.4" x14ac:dyDescent="0.3">
      <c r="A93" s="29"/>
      <c r="C93" s="99"/>
      <c r="D93" s="18"/>
      <c r="E93" s="100"/>
      <c r="F93" s="90"/>
      <c r="G93" s="90"/>
    </row>
    <row r="94" spans="1:7" x14ac:dyDescent="0.25">
      <c r="A94" s="72" t="s">
        <v>70</v>
      </c>
      <c r="D94" s="18"/>
      <c r="F94" s="89" t="s">
        <v>23</v>
      </c>
    </row>
    <row r="95" spans="1:7" ht="14.4" x14ac:dyDescent="0.3">
      <c r="A95" s="218" t="s">
        <v>71</v>
      </c>
      <c r="B95" s="204"/>
      <c r="C95" s="76"/>
      <c r="D95" s="18"/>
      <c r="E95" s="77"/>
      <c r="F95" s="232"/>
      <c r="G95" s="233"/>
    </row>
    <row r="96" spans="1:7" ht="14.4" x14ac:dyDescent="0.3">
      <c r="A96" s="218" t="s">
        <v>26</v>
      </c>
      <c r="B96" s="204"/>
      <c r="C96" s="76"/>
      <c r="D96" s="18"/>
      <c r="E96" s="77"/>
      <c r="F96" s="234"/>
      <c r="G96" s="235"/>
    </row>
    <row r="97" spans="1:7" ht="14.4" x14ac:dyDescent="0.3">
      <c r="A97" s="218" t="s">
        <v>209</v>
      </c>
      <c r="B97" s="204"/>
      <c r="C97" s="76"/>
      <c r="D97" s="18"/>
      <c r="E97" s="77"/>
      <c r="F97" s="234"/>
      <c r="G97" s="235"/>
    </row>
    <row r="98" spans="1:7" ht="14.4" x14ac:dyDescent="0.3">
      <c r="A98" s="218" t="s">
        <v>69</v>
      </c>
      <c r="B98" s="204"/>
      <c r="C98" s="76"/>
      <c r="D98" s="18"/>
      <c r="E98" s="77"/>
      <c r="F98" s="236"/>
      <c r="G98" s="237"/>
    </row>
    <row r="99" spans="1:7" ht="15" thickBot="1" x14ac:dyDescent="0.35">
      <c r="A99" s="29"/>
      <c r="C99" s="104"/>
      <c r="D99" s="18"/>
      <c r="E99" s="104"/>
      <c r="F99" s="90"/>
      <c r="G99" s="90"/>
    </row>
    <row r="100" spans="1:7" ht="13.8" thickBot="1" x14ac:dyDescent="0.3">
      <c r="A100" s="83"/>
      <c r="B100" s="16" t="s">
        <v>31</v>
      </c>
      <c r="C100" s="84">
        <f>SUM(C95:C98)</f>
        <v>0</v>
      </c>
      <c r="D100" s="85" t="s">
        <v>32</v>
      </c>
      <c r="E100" s="84">
        <f>SUM(E95:E98)</f>
        <v>0</v>
      </c>
      <c r="F100" s="86" t="s">
        <v>49</v>
      </c>
    </row>
    <row r="101" spans="1:7" ht="13.8" thickBot="1" x14ac:dyDescent="0.3">
      <c r="A101" s="83"/>
      <c r="B101" s="16" t="s">
        <v>34</v>
      </c>
      <c r="C101" s="87">
        <f>IF(E100=0, 0, (C100/E100))</f>
        <v>0</v>
      </c>
      <c r="D101" s="18"/>
      <c r="F101" s="29" t="s">
        <v>35</v>
      </c>
    </row>
    <row r="102" spans="1:7" x14ac:dyDescent="0.25">
      <c r="A102" s="83"/>
      <c r="B102" s="16"/>
      <c r="C102" s="101"/>
      <c r="D102" s="18"/>
      <c r="E102" s="101"/>
      <c r="F102" s="89"/>
    </row>
    <row r="103" spans="1:7" x14ac:dyDescent="0.25">
      <c r="A103" s="72" t="s">
        <v>229</v>
      </c>
      <c r="D103" s="18"/>
      <c r="F103" s="89" t="s">
        <v>23</v>
      </c>
    </row>
    <row r="104" spans="1:7" ht="15" customHeight="1" x14ac:dyDescent="0.25">
      <c r="A104" s="218" t="s">
        <v>230</v>
      </c>
      <c r="B104" s="219"/>
      <c r="C104" s="76"/>
      <c r="D104" s="18"/>
      <c r="E104" s="77"/>
      <c r="F104" s="232"/>
      <c r="G104" s="233"/>
    </row>
    <row r="105" spans="1:7" ht="15" customHeight="1" x14ac:dyDescent="0.25">
      <c r="A105" s="218" t="s">
        <v>231</v>
      </c>
      <c r="B105" s="219"/>
      <c r="C105" s="76"/>
      <c r="D105" s="18"/>
      <c r="E105" s="77"/>
      <c r="F105" s="234"/>
      <c r="G105" s="235"/>
    </row>
    <row r="106" spans="1:7" ht="15" customHeight="1" x14ac:dyDescent="0.25">
      <c r="A106" s="218" t="s">
        <v>232</v>
      </c>
      <c r="B106" s="219"/>
      <c r="C106" s="76"/>
      <c r="D106" s="18"/>
      <c r="E106" s="77"/>
      <c r="F106" s="234"/>
      <c r="G106" s="235"/>
    </row>
    <row r="107" spans="1:7" ht="15" customHeight="1" x14ac:dyDescent="0.25">
      <c r="A107" s="218" t="s">
        <v>233</v>
      </c>
      <c r="B107" s="219"/>
      <c r="C107" s="76"/>
      <c r="D107" s="18"/>
      <c r="E107" s="77"/>
      <c r="F107" s="236"/>
      <c r="G107" s="237"/>
    </row>
    <row r="108" spans="1:7" ht="15" thickBot="1" x14ac:dyDescent="0.35">
      <c r="A108" s="29"/>
      <c r="C108" s="104"/>
      <c r="D108" s="18"/>
      <c r="E108" s="104"/>
      <c r="F108" s="90"/>
      <c r="G108" s="90"/>
    </row>
    <row r="109" spans="1:7" ht="13.8" thickBot="1" x14ac:dyDescent="0.3">
      <c r="A109" s="83"/>
      <c r="B109" s="16" t="s">
        <v>31</v>
      </c>
      <c r="C109" s="84">
        <f>SUM(C104:C107)</f>
        <v>0</v>
      </c>
      <c r="D109" s="85" t="s">
        <v>32</v>
      </c>
      <c r="E109" s="84">
        <f>SUM(E104:E107)</f>
        <v>0</v>
      </c>
      <c r="F109" s="86" t="s">
        <v>49</v>
      </c>
    </row>
    <row r="110" spans="1:7" ht="13.8" thickBot="1" x14ac:dyDescent="0.3">
      <c r="A110" s="83"/>
      <c r="B110" s="16" t="s">
        <v>34</v>
      </c>
      <c r="C110" s="87">
        <f>IF(E109=0, 0, (C109/E109))</f>
        <v>0</v>
      </c>
      <c r="D110" s="18"/>
      <c r="F110" s="29" t="s">
        <v>35</v>
      </c>
    </row>
    <row r="111" spans="1:7" x14ac:dyDescent="0.25">
      <c r="A111" s="72" t="s">
        <v>212</v>
      </c>
      <c r="D111" s="18"/>
      <c r="F111" s="89" t="s">
        <v>23</v>
      </c>
    </row>
    <row r="112" spans="1:7" ht="24.75" customHeight="1" x14ac:dyDescent="0.25">
      <c r="A112" s="218" t="s">
        <v>73</v>
      </c>
      <c r="B112" s="219"/>
      <c r="C112" s="76"/>
      <c r="D112" s="18"/>
      <c r="E112" s="77"/>
      <c r="F112" s="232"/>
      <c r="G112" s="233"/>
    </row>
    <row r="113" spans="1:7" ht="15" customHeight="1" x14ac:dyDescent="0.25">
      <c r="A113" s="218" t="s">
        <v>74</v>
      </c>
      <c r="B113" s="219"/>
      <c r="C113" s="76"/>
      <c r="D113" s="18"/>
      <c r="E113" s="77"/>
      <c r="F113" s="234"/>
      <c r="G113" s="235"/>
    </row>
    <row r="114" spans="1:7" ht="15" thickBot="1" x14ac:dyDescent="0.35">
      <c r="A114" s="29"/>
      <c r="C114" s="104"/>
      <c r="D114" s="18"/>
      <c r="E114" s="104"/>
      <c r="F114" s="90"/>
      <c r="G114" s="90"/>
    </row>
    <row r="115" spans="1:7" ht="13.8" thickBot="1" x14ac:dyDescent="0.3">
      <c r="A115" s="83"/>
      <c r="B115" s="16" t="s">
        <v>31</v>
      </c>
      <c r="C115" s="84">
        <f>SUM(C112:C113)</f>
        <v>0</v>
      </c>
      <c r="D115" s="85" t="s">
        <v>32</v>
      </c>
      <c r="E115" s="84">
        <f>SUM(E112:E113)</f>
        <v>0</v>
      </c>
      <c r="F115" s="86" t="s">
        <v>49</v>
      </c>
    </row>
    <row r="116" spans="1:7" ht="13.8" thickBot="1" x14ac:dyDescent="0.3">
      <c r="A116" s="83"/>
      <c r="B116" s="16" t="s">
        <v>34</v>
      </c>
      <c r="C116" s="87">
        <f>IF(E115=0, 0, (C115/E115))</f>
        <v>0</v>
      </c>
      <c r="D116" s="18"/>
      <c r="F116" s="29" t="s">
        <v>35</v>
      </c>
    </row>
    <row r="117" spans="1:7" x14ac:dyDescent="0.25">
      <c r="A117" s="83"/>
      <c r="B117" s="16"/>
      <c r="C117" s="88"/>
      <c r="D117" s="18"/>
      <c r="F117" s="29"/>
    </row>
    <row r="118" spans="1:7" x14ac:dyDescent="0.25">
      <c r="A118" s="72" t="s">
        <v>75</v>
      </c>
      <c r="D118" s="18"/>
      <c r="F118" s="89" t="s">
        <v>23</v>
      </c>
    </row>
    <row r="119" spans="1:7" ht="14.4" x14ac:dyDescent="0.3">
      <c r="A119" s="218" t="s">
        <v>25</v>
      </c>
      <c r="B119" s="204"/>
      <c r="C119" s="76"/>
      <c r="D119" s="18"/>
      <c r="E119" s="77"/>
      <c r="F119" s="232"/>
      <c r="G119" s="233"/>
    </row>
    <row r="120" spans="1:7" ht="14.4" x14ac:dyDescent="0.3">
      <c r="A120" s="218" t="s">
        <v>26</v>
      </c>
      <c r="B120" s="204"/>
      <c r="C120" s="76"/>
      <c r="D120" s="18"/>
      <c r="E120" s="77"/>
      <c r="F120" s="234"/>
      <c r="G120" s="235"/>
    </row>
    <row r="121" spans="1:7" ht="14.4" x14ac:dyDescent="0.3">
      <c r="A121" s="218" t="s">
        <v>213</v>
      </c>
      <c r="B121" s="204"/>
      <c r="C121" s="76"/>
      <c r="D121" s="18"/>
      <c r="E121" s="77"/>
      <c r="F121" s="234"/>
      <c r="G121" s="235"/>
    </row>
    <row r="122" spans="1:7" ht="14.4" x14ac:dyDescent="0.3">
      <c r="A122" s="218" t="s">
        <v>209</v>
      </c>
      <c r="B122" s="204"/>
      <c r="C122" s="76"/>
      <c r="D122" s="18"/>
      <c r="E122" s="77"/>
      <c r="F122" s="264"/>
      <c r="G122" s="265"/>
    </row>
    <row r="123" spans="1:7" ht="26.25" customHeight="1" x14ac:dyDescent="0.3">
      <c r="A123" s="218" t="s">
        <v>214</v>
      </c>
      <c r="B123" s="204"/>
      <c r="C123" s="76"/>
      <c r="D123" s="18"/>
      <c r="E123" s="77"/>
      <c r="F123" s="266"/>
      <c r="G123" s="267"/>
    </row>
    <row r="124" spans="1:7" ht="15" thickBot="1" x14ac:dyDescent="0.35">
      <c r="A124" s="29"/>
      <c r="C124" s="104"/>
      <c r="D124" s="18"/>
      <c r="E124" s="104"/>
      <c r="F124" s="90"/>
      <c r="G124" s="90"/>
    </row>
    <row r="125" spans="1:7" ht="13.8" thickBot="1" x14ac:dyDescent="0.3">
      <c r="A125" s="83"/>
      <c r="B125" s="16" t="s">
        <v>31</v>
      </c>
      <c r="C125" s="84">
        <f>SUM(C119:C124)</f>
        <v>0</v>
      </c>
      <c r="D125" s="85" t="s">
        <v>32</v>
      </c>
      <c r="E125" s="84">
        <f>SUM(E119:E124)</f>
        <v>0</v>
      </c>
      <c r="F125" s="86" t="s">
        <v>33</v>
      </c>
    </row>
    <row r="126" spans="1:7" ht="13.8" thickBot="1" x14ac:dyDescent="0.3">
      <c r="A126" s="83"/>
      <c r="B126" s="16" t="s">
        <v>34</v>
      </c>
      <c r="C126" s="87">
        <f>IF(E125=0, 0, (C125/E125))</f>
        <v>0</v>
      </c>
      <c r="D126" s="18"/>
      <c r="F126" s="29" t="s">
        <v>35</v>
      </c>
    </row>
    <row r="127" spans="1:7" x14ac:dyDescent="0.25">
      <c r="A127" s="83"/>
      <c r="B127" s="16"/>
      <c r="C127" s="102"/>
      <c r="D127" s="18"/>
      <c r="F127" s="29"/>
    </row>
    <row r="128" spans="1:7" x14ac:dyDescent="0.25">
      <c r="A128" s="83"/>
      <c r="B128" s="16"/>
      <c r="C128" s="102"/>
      <c r="D128" s="18"/>
      <c r="F128" s="29"/>
    </row>
    <row r="129" spans="1:12" ht="15.6" x14ac:dyDescent="0.3">
      <c r="A129" s="53"/>
      <c r="C129" s="54" t="s">
        <v>12</v>
      </c>
      <c r="D129" s="55"/>
      <c r="E129" s="56"/>
      <c r="F129" s="57" t="s">
        <v>13</v>
      </c>
      <c r="G129" s="57"/>
      <c r="L129" s="21"/>
    </row>
    <row r="130" spans="1:12" x14ac:dyDescent="0.25">
      <c r="A130" s="15"/>
      <c r="C130" s="58" t="s">
        <v>14</v>
      </c>
      <c r="D130" s="59"/>
      <c r="E130" s="60" t="s">
        <v>15</v>
      </c>
      <c r="F130" s="61" t="s">
        <v>16</v>
      </c>
      <c r="G130" s="62"/>
    </row>
    <row r="131" spans="1:12" x14ac:dyDescent="0.25">
      <c r="A131" s="15"/>
      <c r="C131" s="63" t="s">
        <v>17</v>
      </c>
      <c r="D131" s="59"/>
      <c r="E131" s="64" t="s">
        <v>18</v>
      </c>
      <c r="F131" s="65" t="s">
        <v>19</v>
      </c>
      <c r="G131" s="66"/>
    </row>
    <row r="132" spans="1:12" x14ac:dyDescent="0.25">
      <c r="A132" s="15"/>
      <c r="C132" s="67" t="s">
        <v>20</v>
      </c>
      <c r="D132" s="68"/>
      <c r="E132" s="69" t="s">
        <v>21</v>
      </c>
      <c r="F132" s="70"/>
      <c r="G132" s="71"/>
    </row>
    <row r="133" spans="1:12" x14ac:dyDescent="0.25">
      <c r="A133" s="83"/>
      <c r="B133" s="16"/>
      <c r="C133" s="88"/>
      <c r="D133" s="18"/>
      <c r="F133" s="29"/>
    </row>
    <row r="134" spans="1:12" ht="15.6" x14ac:dyDescent="0.3">
      <c r="A134" s="49" t="s">
        <v>36</v>
      </c>
      <c r="B134" s="50"/>
      <c r="C134" s="51"/>
      <c r="D134" s="51"/>
      <c r="E134" s="52"/>
      <c r="F134" s="50"/>
      <c r="G134" s="50"/>
    </row>
    <row r="135" spans="1:12" x14ac:dyDescent="0.25">
      <c r="A135" s="72" t="s">
        <v>77</v>
      </c>
      <c r="D135" s="18"/>
      <c r="F135" s="89" t="s">
        <v>23</v>
      </c>
    </row>
    <row r="136" spans="1:12" ht="15" customHeight="1" x14ac:dyDescent="0.25">
      <c r="A136" s="218" t="s">
        <v>25</v>
      </c>
      <c r="B136" s="219"/>
      <c r="C136" s="76"/>
      <c r="D136" s="18"/>
      <c r="E136" s="77"/>
      <c r="F136" s="232"/>
      <c r="G136" s="233"/>
    </row>
    <row r="137" spans="1:12" ht="14.4" x14ac:dyDescent="0.25">
      <c r="A137" s="218" t="s">
        <v>234</v>
      </c>
      <c r="B137" s="219"/>
      <c r="C137" s="76"/>
      <c r="D137" s="18"/>
      <c r="E137" s="77"/>
      <c r="F137" s="234"/>
      <c r="G137" s="235"/>
    </row>
    <row r="138" spans="1:12" ht="14.4" x14ac:dyDescent="0.25">
      <c r="A138" s="218" t="s">
        <v>78</v>
      </c>
      <c r="B138" s="219"/>
      <c r="C138" s="76"/>
      <c r="D138" s="18"/>
      <c r="E138" s="77"/>
      <c r="F138" s="234"/>
      <c r="G138" s="235"/>
    </row>
    <row r="139" spans="1:12" ht="15" customHeight="1" x14ac:dyDescent="0.25">
      <c r="A139" s="218" t="s">
        <v>79</v>
      </c>
      <c r="B139" s="219"/>
      <c r="C139" s="76"/>
      <c r="D139" s="18"/>
      <c r="E139" s="77"/>
      <c r="F139" s="266"/>
      <c r="G139" s="267"/>
    </row>
    <row r="140" spans="1:12" ht="15" thickBot="1" x14ac:dyDescent="0.35">
      <c r="A140" s="29"/>
      <c r="C140" s="104"/>
      <c r="D140" s="18"/>
      <c r="E140" s="104"/>
      <c r="F140" s="90"/>
      <c r="G140" s="90"/>
    </row>
    <row r="141" spans="1:12" ht="13.8" thickBot="1" x14ac:dyDescent="0.3">
      <c r="A141" s="83"/>
      <c r="B141" s="16" t="s">
        <v>31</v>
      </c>
      <c r="C141" s="84">
        <f>SUM(C136:C139)</f>
        <v>0</v>
      </c>
      <c r="D141" s="85" t="s">
        <v>32</v>
      </c>
      <c r="E141" s="84">
        <f>SUM(E136:E139)</f>
        <v>0</v>
      </c>
      <c r="F141" s="86" t="s">
        <v>33</v>
      </c>
    </row>
    <row r="142" spans="1:12" ht="13.8" thickBot="1" x14ac:dyDescent="0.3">
      <c r="A142" s="83"/>
      <c r="B142" s="16" t="s">
        <v>34</v>
      </c>
      <c r="C142" s="87">
        <f>IF(E141=0, 0, (C141/E141))</f>
        <v>0</v>
      </c>
      <c r="D142" s="18"/>
      <c r="F142" s="29" t="s">
        <v>35</v>
      </c>
    </row>
    <row r="143" spans="1:12" x14ac:dyDescent="0.25">
      <c r="A143" s="72" t="s">
        <v>80</v>
      </c>
      <c r="D143" s="18"/>
      <c r="F143" s="89" t="s">
        <v>23</v>
      </c>
    </row>
    <row r="144" spans="1:12" ht="15" customHeight="1" x14ac:dyDescent="0.25">
      <c r="A144" s="218" t="s">
        <v>25</v>
      </c>
      <c r="B144" s="219"/>
      <c r="C144" s="76"/>
      <c r="D144" s="18"/>
      <c r="E144" s="77"/>
      <c r="F144" s="232"/>
      <c r="G144" s="233"/>
    </row>
    <row r="145" spans="1:7" ht="14.4" x14ac:dyDescent="0.25">
      <c r="A145" s="218" t="s">
        <v>28</v>
      </c>
      <c r="B145" s="219"/>
      <c r="C145" s="76"/>
      <c r="D145" s="18"/>
      <c r="E145" s="77"/>
      <c r="F145" s="234"/>
      <c r="G145" s="235"/>
    </row>
    <row r="146" spans="1:7" ht="30.75" customHeight="1" x14ac:dyDescent="0.25">
      <c r="A146" s="218" t="s">
        <v>81</v>
      </c>
      <c r="B146" s="219"/>
      <c r="C146" s="76"/>
      <c r="D146" s="18"/>
      <c r="E146" s="77"/>
      <c r="F146" s="234"/>
      <c r="G146" s="235"/>
    </row>
    <row r="147" spans="1:7" ht="15" customHeight="1" x14ac:dyDescent="0.25">
      <c r="A147" s="218" t="s">
        <v>82</v>
      </c>
      <c r="B147" s="219"/>
      <c r="C147" s="76"/>
      <c r="D147" s="18"/>
      <c r="E147" s="77"/>
      <c r="F147" s="234"/>
      <c r="G147" s="235"/>
    </row>
    <row r="148" spans="1:7" ht="27" customHeight="1" x14ac:dyDescent="0.25">
      <c r="A148" s="218" t="s">
        <v>215</v>
      </c>
      <c r="B148" s="219"/>
      <c r="C148" s="76"/>
      <c r="D148" s="18"/>
      <c r="E148" s="77"/>
      <c r="F148" s="234"/>
      <c r="G148" s="235"/>
    </row>
    <row r="149" spans="1:7" ht="27.75" customHeight="1" x14ac:dyDescent="0.25">
      <c r="A149" s="218" t="s">
        <v>84</v>
      </c>
      <c r="B149" s="219"/>
      <c r="C149" s="76"/>
      <c r="D149" s="18"/>
      <c r="E149" s="77"/>
      <c r="F149" s="234"/>
      <c r="G149" s="235"/>
    </row>
    <row r="150" spans="1:7" ht="15" customHeight="1" x14ac:dyDescent="0.25">
      <c r="A150" s="218" t="s">
        <v>85</v>
      </c>
      <c r="B150" s="219"/>
      <c r="C150" s="76"/>
      <c r="D150" s="18"/>
      <c r="E150" s="77"/>
      <c r="F150" s="234"/>
      <c r="G150" s="235"/>
    </row>
    <row r="151" spans="1:7" ht="15" customHeight="1" x14ac:dyDescent="0.25">
      <c r="A151" s="218" t="s">
        <v>216</v>
      </c>
      <c r="B151" s="219"/>
      <c r="C151" s="76"/>
      <c r="D151" s="18"/>
      <c r="E151" s="77"/>
      <c r="F151" s="264"/>
      <c r="G151" s="265"/>
    </row>
    <row r="152" spans="1:7" ht="15" customHeight="1" x14ac:dyDescent="0.25">
      <c r="A152" s="218" t="s">
        <v>86</v>
      </c>
      <c r="B152" s="219"/>
      <c r="C152" s="76"/>
      <c r="D152" s="18"/>
      <c r="E152" s="77"/>
      <c r="F152" s="264"/>
      <c r="G152" s="265"/>
    </row>
    <row r="153" spans="1:7" ht="15" customHeight="1" x14ac:dyDescent="0.25">
      <c r="A153" s="218" t="s">
        <v>87</v>
      </c>
      <c r="B153" s="219"/>
      <c r="C153" s="76"/>
      <c r="D153" s="18"/>
      <c r="E153" s="77"/>
      <c r="F153" s="264"/>
      <c r="G153" s="265"/>
    </row>
    <row r="154" spans="1:7" ht="15" customHeight="1" x14ac:dyDescent="0.25">
      <c r="A154" s="218" t="s">
        <v>88</v>
      </c>
      <c r="B154" s="219"/>
      <c r="C154" s="76"/>
      <c r="D154" s="18"/>
      <c r="E154" s="77"/>
      <c r="F154" s="264"/>
      <c r="G154" s="265"/>
    </row>
    <row r="155" spans="1:7" ht="15" customHeight="1" x14ac:dyDescent="0.25">
      <c r="A155" s="207" t="s">
        <v>89</v>
      </c>
      <c r="B155" s="217"/>
      <c r="C155" s="76"/>
      <c r="D155" s="18"/>
      <c r="E155" s="77"/>
      <c r="F155" s="264"/>
      <c r="G155" s="265"/>
    </row>
    <row r="156" spans="1:7" ht="14.4" x14ac:dyDescent="0.25">
      <c r="A156" s="218" t="s">
        <v>90</v>
      </c>
      <c r="B156" s="219"/>
      <c r="C156" s="76"/>
      <c r="D156" s="18"/>
      <c r="E156" s="77"/>
      <c r="F156" s="266"/>
      <c r="G156" s="267"/>
    </row>
    <row r="157" spans="1:7" ht="15" thickBot="1" x14ac:dyDescent="0.35">
      <c r="A157" s="29"/>
      <c r="C157" s="104"/>
      <c r="D157" s="18"/>
      <c r="E157" s="104"/>
      <c r="F157" s="90"/>
      <c r="G157" s="90"/>
    </row>
    <row r="158" spans="1:7" ht="13.8" thickBot="1" x14ac:dyDescent="0.3">
      <c r="A158" s="83"/>
      <c r="B158" s="16" t="s">
        <v>31</v>
      </c>
      <c r="C158" s="84">
        <f>SUM(C144:C156)</f>
        <v>0</v>
      </c>
      <c r="D158" s="85" t="s">
        <v>32</v>
      </c>
      <c r="E158" s="84">
        <f>SUM(E144:E156)</f>
        <v>0</v>
      </c>
      <c r="F158" s="86" t="s">
        <v>33</v>
      </c>
      <c r="G158" s="105"/>
    </row>
    <row r="159" spans="1:7" ht="13.8" thickBot="1" x14ac:dyDescent="0.3">
      <c r="A159" s="83"/>
      <c r="B159" s="16" t="s">
        <v>34</v>
      </c>
      <c r="C159" s="87">
        <f>IF(E158=0, 0, (C158/E158))</f>
        <v>0</v>
      </c>
      <c r="D159" s="18"/>
      <c r="F159" s="29" t="s">
        <v>35</v>
      </c>
    </row>
    <row r="160" spans="1:7" x14ac:dyDescent="0.25">
      <c r="A160" s="83"/>
      <c r="B160" s="16"/>
      <c r="C160" s="102"/>
      <c r="D160" s="18"/>
      <c r="F160" s="29"/>
    </row>
    <row r="161" spans="1:12" x14ac:dyDescent="0.25">
      <c r="A161" s="72" t="s">
        <v>92</v>
      </c>
      <c r="D161" s="18"/>
      <c r="F161" s="89" t="s">
        <v>23</v>
      </c>
    </row>
    <row r="162" spans="1:12" ht="12.75" customHeight="1" x14ac:dyDescent="0.25">
      <c r="A162" s="190" t="s">
        <v>93</v>
      </c>
      <c r="B162" s="191"/>
      <c r="C162" s="76"/>
      <c r="D162" s="18"/>
      <c r="E162" s="77"/>
      <c r="F162" s="232"/>
      <c r="G162" s="233"/>
    </row>
    <row r="163" spans="1:12" ht="14.4" x14ac:dyDescent="0.25">
      <c r="A163" s="190" t="s">
        <v>94</v>
      </c>
      <c r="B163" s="191"/>
      <c r="C163" s="76"/>
      <c r="D163" s="18"/>
      <c r="E163" s="77"/>
      <c r="F163" s="234"/>
      <c r="G163" s="235"/>
    </row>
    <row r="164" spans="1:12" s="146" customFormat="1" ht="14.4" x14ac:dyDescent="0.3">
      <c r="A164" s="190" t="s">
        <v>217</v>
      </c>
      <c r="B164" s="189"/>
      <c r="C164" s="76"/>
      <c r="D164" s="18"/>
      <c r="E164" s="77"/>
      <c r="F164" s="234"/>
      <c r="G164" s="235"/>
    </row>
    <row r="165" spans="1:12" ht="12.75" customHeight="1" x14ac:dyDescent="0.25">
      <c r="A165" s="190" t="s">
        <v>95</v>
      </c>
      <c r="B165" s="191"/>
      <c r="C165" s="76"/>
      <c r="D165" s="18"/>
      <c r="E165" s="77"/>
      <c r="F165" s="234"/>
      <c r="G165" s="235"/>
    </row>
    <row r="166" spans="1:12" ht="12.75" customHeight="1" x14ac:dyDescent="0.25">
      <c r="A166" s="190" t="s">
        <v>96</v>
      </c>
      <c r="B166" s="191"/>
      <c r="C166" s="76"/>
      <c r="D166" s="18"/>
      <c r="E166" s="77"/>
      <c r="F166" s="234"/>
      <c r="G166" s="235"/>
    </row>
    <row r="167" spans="1:12" ht="12.75" customHeight="1" x14ac:dyDescent="0.25">
      <c r="A167" s="190" t="s">
        <v>97</v>
      </c>
      <c r="B167" s="191"/>
      <c r="C167" s="76"/>
      <c r="D167" s="18"/>
      <c r="E167" s="77"/>
      <c r="F167" s="236"/>
      <c r="G167" s="237"/>
    </row>
    <row r="168" spans="1:12" ht="15" thickBot="1" x14ac:dyDescent="0.35">
      <c r="A168" s="29"/>
      <c r="C168" s="104"/>
      <c r="D168" s="18"/>
      <c r="E168" s="104"/>
      <c r="F168" s="90"/>
      <c r="G168" s="90"/>
    </row>
    <row r="169" spans="1:12" ht="13.8" thickBot="1" x14ac:dyDescent="0.3">
      <c r="A169" s="83"/>
      <c r="B169" s="16" t="s">
        <v>31</v>
      </c>
      <c r="C169" s="84">
        <f>SUM(C162:C167)</f>
        <v>0</v>
      </c>
      <c r="D169" s="85" t="s">
        <v>32</v>
      </c>
      <c r="E169" s="84">
        <f>SUM(E162:E167)/2</f>
        <v>0</v>
      </c>
      <c r="F169" s="86" t="s">
        <v>91</v>
      </c>
      <c r="G169" s="105"/>
    </row>
    <row r="170" spans="1:12" ht="13.8" thickBot="1" x14ac:dyDescent="0.3">
      <c r="A170" s="83"/>
      <c r="B170" s="16" t="s">
        <v>34</v>
      </c>
      <c r="C170" s="87">
        <f>IF(E169=0, 0, (C169/E169))</f>
        <v>0</v>
      </c>
      <c r="D170" s="18"/>
      <c r="F170" s="29" t="s">
        <v>35</v>
      </c>
    </row>
    <row r="171" spans="1:12" x14ac:dyDescent="0.25">
      <c r="A171" s="83"/>
      <c r="B171" s="16"/>
      <c r="C171" s="88"/>
      <c r="D171" s="18"/>
      <c r="F171" s="29"/>
    </row>
    <row r="172" spans="1:12" ht="15.6" x14ac:dyDescent="0.3">
      <c r="A172" s="53"/>
      <c r="C172" s="54" t="s">
        <v>12</v>
      </c>
      <c r="D172" s="55"/>
      <c r="E172" s="56"/>
      <c r="F172" s="57" t="s">
        <v>13</v>
      </c>
      <c r="G172" s="57"/>
      <c r="L172" s="21"/>
    </row>
    <row r="173" spans="1:12" x14ac:dyDescent="0.25">
      <c r="A173" s="15"/>
      <c r="C173" s="58" t="s">
        <v>14</v>
      </c>
      <c r="D173" s="59"/>
      <c r="E173" s="60" t="s">
        <v>15</v>
      </c>
      <c r="F173" s="61" t="s">
        <v>16</v>
      </c>
      <c r="G173" s="62"/>
    </row>
    <row r="174" spans="1:12" x14ac:dyDescent="0.25">
      <c r="A174" s="15"/>
      <c r="C174" s="63" t="s">
        <v>17</v>
      </c>
      <c r="D174" s="59"/>
      <c r="E174" s="64" t="s">
        <v>18</v>
      </c>
      <c r="F174" s="65" t="s">
        <v>19</v>
      </c>
      <c r="G174" s="66"/>
    </row>
    <row r="175" spans="1:12" x14ac:dyDescent="0.25">
      <c r="A175" s="15"/>
      <c r="C175" s="67" t="s">
        <v>20</v>
      </c>
      <c r="D175" s="68"/>
      <c r="E175" s="69" t="s">
        <v>21</v>
      </c>
      <c r="F175" s="70"/>
      <c r="G175" s="71"/>
    </row>
    <row r="176" spans="1:12" x14ac:dyDescent="0.25">
      <c r="A176" s="15"/>
      <c r="C176" s="136"/>
      <c r="D176" s="136"/>
      <c r="E176" s="138"/>
      <c r="F176" s="95"/>
      <c r="G176" s="95"/>
    </row>
    <row r="177" spans="1:7" x14ac:dyDescent="0.25">
      <c r="A177" s="72" t="s">
        <v>98</v>
      </c>
      <c r="D177" s="18"/>
      <c r="F177" s="89" t="s">
        <v>23</v>
      </c>
    </row>
    <row r="178" spans="1:7" ht="14.4" x14ac:dyDescent="0.3">
      <c r="A178" s="190" t="s">
        <v>99</v>
      </c>
      <c r="B178" s="204"/>
      <c r="C178" s="76"/>
      <c r="D178" s="18"/>
      <c r="E178" s="77"/>
      <c r="F178" s="232"/>
      <c r="G178" s="233"/>
    </row>
    <row r="179" spans="1:7" ht="30" customHeight="1" x14ac:dyDescent="0.3">
      <c r="A179" s="207" t="s">
        <v>100</v>
      </c>
      <c r="B179" s="204"/>
      <c r="C179" s="76"/>
      <c r="D179" s="18"/>
      <c r="E179" s="77"/>
      <c r="F179" s="236"/>
      <c r="G179" s="237"/>
    </row>
    <row r="180" spans="1:7" ht="15" thickBot="1" x14ac:dyDescent="0.35">
      <c r="A180" s="29"/>
      <c r="C180" s="104"/>
      <c r="D180" s="18"/>
      <c r="E180" s="104"/>
      <c r="F180" s="90"/>
      <c r="G180" s="90"/>
    </row>
    <row r="181" spans="1:7" ht="13.8" thickBot="1" x14ac:dyDescent="0.3">
      <c r="A181" s="83"/>
      <c r="B181" s="16" t="s">
        <v>31</v>
      </c>
      <c r="C181" s="84">
        <f>SUM(C178:C179)</f>
        <v>0</v>
      </c>
      <c r="D181" s="85" t="s">
        <v>32</v>
      </c>
      <c r="E181" s="84">
        <f>SUM(E178:E179)</f>
        <v>0</v>
      </c>
      <c r="F181" s="86" t="s">
        <v>101</v>
      </c>
    </row>
    <row r="182" spans="1:7" ht="13.8" thickBot="1" x14ac:dyDescent="0.3">
      <c r="A182" s="83"/>
      <c r="B182" s="16" t="s">
        <v>34</v>
      </c>
      <c r="C182" s="87">
        <f>IF(E181=0, 0, (C181/E181))</f>
        <v>0</v>
      </c>
      <c r="D182" s="18"/>
      <c r="F182" s="29" t="s">
        <v>35</v>
      </c>
    </row>
    <row r="183" spans="1:7" x14ac:dyDescent="0.25">
      <c r="A183" s="83"/>
      <c r="B183" s="16"/>
      <c r="C183" s="88"/>
      <c r="D183" s="18"/>
      <c r="F183" s="29"/>
    </row>
    <row r="184" spans="1:7" x14ac:dyDescent="0.25">
      <c r="A184" s="107" t="s">
        <v>102</v>
      </c>
      <c r="D184" s="18"/>
      <c r="F184" s="89" t="s">
        <v>23</v>
      </c>
    </row>
    <row r="185" spans="1:7" ht="14.4" x14ac:dyDescent="0.25">
      <c r="A185" s="190" t="s">
        <v>103</v>
      </c>
      <c r="B185" s="191"/>
      <c r="C185" s="76"/>
      <c r="D185" s="18"/>
      <c r="E185" s="77"/>
      <c r="F185" s="232"/>
      <c r="G185" s="233"/>
    </row>
    <row r="186" spans="1:7" ht="23.25" customHeight="1" x14ac:dyDescent="0.25">
      <c r="A186" s="207" t="s">
        <v>104</v>
      </c>
      <c r="B186" s="217"/>
      <c r="C186" s="76"/>
      <c r="D186" s="18"/>
      <c r="E186" s="77"/>
      <c r="F186" s="234"/>
      <c r="G186" s="235"/>
    </row>
    <row r="187" spans="1:7" ht="14.4" x14ac:dyDescent="0.25">
      <c r="A187" s="207" t="s">
        <v>218</v>
      </c>
      <c r="B187" s="217"/>
      <c r="C187" s="76"/>
      <c r="D187" s="18"/>
      <c r="E187" s="77"/>
      <c r="F187" s="234"/>
      <c r="G187" s="235"/>
    </row>
    <row r="188" spans="1:7" ht="14.4" x14ac:dyDescent="0.25">
      <c r="A188" s="190" t="s">
        <v>105</v>
      </c>
      <c r="B188" s="191"/>
      <c r="C188" s="76"/>
      <c r="D188" s="18"/>
      <c r="E188" s="77"/>
      <c r="F188" s="236"/>
      <c r="G188" s="237"/>
    </row>
    <row r="189" spans="1:7" ht="14.4" x14ac:dyDescent="0.3">
      <c r="A189" s="190" t="s">
        <v>30</v>
      </c>
      <c r="B189" s="201"/>
      <c r="C189" s="76"/>
      <c r="D189" s="18"/>
      <c r="E189" s="77"/>
      <c r="F189" s="90"/>
      <c r="G189" s="90"/>
    </row>
    <row r="190" spans="1:7" ht="15" thickBot="1" x14ac:dyDescent="0.35">
      <c r="A190" s="29"/>
      <c r="C190" s="104"/>
      <c r="D190" s="18"/>
      <c r="E190" s="104"/>
      <c r="F190" s="90"/>
      <c r="G190" s="90"/>
    </row>
    <row r="191" spans="1:7" ht="13.8" thickBot="1" x14ac:dyDescent="0.3">
      <c r="A191" s="83"/>
      <c r="B191" s="16" t="s">
        <v>31</v>
      </c>
      <c r="C191" s="84">
        <f>SUM(C185:C190)</f>
        <v>0</v>
      </c>
      <c r="D191" s="85" t="s">
        <v>32</v>
      </c>
      <c r="E191" s="84">
        <f>SUM(E185:E190)</f>
        <v>0</v>
      </c>
      <c r="F191" s="86" t="s">
        <v>49</v>
      </c>
    </row>
    <row r="192" spans="1:7" ht="13.8" thickBot="1" x14ac:dyDescent="0.3">
      <c r="A192" s="83"/>
      <c r="B192" s="16" t="s">
        <v>34</v>
      </c>
      <c r="C192" s="87">
        <f>IF(E191=0, 0, (C191/E191))</f>
        <v>0</v>
      </c>
      <c r="D192" s="18"/>
      <c r="F192" s="29" t="s">
        <v>35</v>
      </c>
    </row>
    <row r="193" spans="1:7" x14ac:dyDescent="0.25">
      <c r="A193" s="83"/>
      <c r="B193" s="16"/>
      <c r="C193" s="88"/>
      <c r="D193" s="18"/>
      <c r="F193" s="29"/>
    </row>
    <row r="194" spans="1:7" x14ac:dyDescent="0.25">
      <c r="A194" s="238" t="s">
        <v>106</v>
      </c>
      <c r="B194" s="203"/>
      <c r="D194" s="18"/>
      <c r="F194" s="89" t="s">
        <v>23</v>
      </c>
    </row>
    <row r="195" spans="1:7" ht="15" thickBot="1" x14ac:dyDescent="0.35">
      <c r="A195" s="207" t="s">
        <v>107</v>
      </c>
      <c r="B195" s="204"/>
      <c r="C195" s="76"/>
      <c r="D195" s="18"/>
      <c r="E195" s="77"/>
      <c r="F195" s="269"/>
      <c r="G195" s="270"/>
    </row>
    <row r="196" spans="1:7" ht="13.8" thickBot="1" x14ac:dyDescent="0.3">
      <c r="A196" s="83"/>
      <c r="B196" s="16" t="s">
        <v>31</v>
      </c>
      <c r="C196" s="84">
        <f>SUM(C195:C195)</f>
        <v>0</v>
      </c>
      <c r="D196" s="85" t="s">
        <v>32</v>
      </c>
      <c r="E196" s="84">
        <f>SUM(E195:E195)</f>
        <v>0</v>
      </c>
      <c r="F196" s="86" t="s">
        <v>49</v>
      </c>
    </row>
    <row r="197" spans="1:7" ht="13.8" thickBot="1" x14ac:dyDescent="0.3">
      <c r="A197" s="83"/>
      <c r="B197" s="16" t="s">
        <v>34</v>
      </c>
      <c r="C197" s="87">
        <f>IF(E196=0, 0, (C196/E196))</f>
        <v>0</v>
      </c>
      <c r="D197" s="18"/>
      <c r="F197" s="29" t="s">
        <v>35</v>
      </c>
    </row>
    <row r="198" spans="1:7" x14ac:dyDescent="0.25">
      <c r="A198" s="29"/>
      <c r="D198" s="18"/>
    </row>
    <row r="199" spans="1:7" x14ac:dyDescent="0.25">
      <c r="A199" s="108" t="s">
        <v>108</v>
      </c>
      <c r="D199" s="18"/>
      <c r="F199" s="89" t="s">
        <v>23</v>
      </c>
    </row>
    <row r="200" spans="1:7" ht="14.4" x14ac:dyDescent="0.25">
      <c r="A200" s="207" t="s">
        <v>219</v>
      </c>
      <c r="B200" s="217"/>
      <c r="C200" s="76"/>
      <c r="D200" s="18"/>
      <c r="E200" s="77"/>
      <c r="F200" s="232"/>
      <c r="G200" s="233"/>
    </row>
    <row r="201" spans="1:7" ht="14.4" x14ac:dyDescent="0.25">
      <c r="A201" s="207" t="s">
        <v>220</v>
      </c>
      <c r="B201" s="217"/>
      <c r="C201" s="76"/>
      <c r="D201" s="18"/>
      <c r="E201" s="77"/>
      <c r="F201" s="242"/>
      <c r="G201" s="204"/>
    </row>
    <row r="202" spans="1:7" ht="14.4" x14ac:dyDescent="0.25">
      <c r="A202" s="207" t="s">
        <v>221</v>
      </c>
      <c r="B202" s="217"/>
      <c r="C202" s="76"/>
      <c r="D202" s="18"/>
      <c r="E202" s="77"/>
      <c r="F202" s="242"/>
      <c r="G202" s="204"/>
    </row>
    <row r="203" spans="1:7" ht="14.4" x14ac:dyDescent="0.25">
      <c r="A203" s="207" t="s">
        <v>222</v>
      </c>
      <c r="B203" s="217"/>
      <c r="C203" s="76"/>
      <c r="D203" s="18"/>
      <c r="E203" s="77"/>
      <c r="F203" s="243"/>
      <c r="G203" s="244"/>
    </row>
    <row r="204" spans="1:7" ht="15" thickBot="1" x14ac:dyDescent="0.35">
      <c r="A204" s="29"/>
      <c r="C204" s="104"/>
      <c r="D204" s="18"/>
      <c r="E204" s="104"/>
      <c r="F204" s="90"/>
      <c r="G204" s="90"/>
    </row>
    <row r="205" spans="1:7" ht="13.8" thickBot="1" x14ac:dyDescent="0.3">
      <c r="A205" s="83"/>
      <c r="B205" s="16" t="s">
        <v>31</v>
      </c>
      <c r="C205" s="84">
        <f>SUM(C200:C204)</f>
        <v>0</v>
      </c>
      <c r="D205" s="85" t="s">
        <v>32</v>
      </c>
      <c r="E205" s="84">
        <f>SUM(E200:E204)</f>
        <v>0</v>
      </c>
      <c r="F205" s="86" t="s">
        <v>49</v>
      </c>
    </row>
    <row r="206" spans="1:7" ht="13.8" thickBot="1" x14ac:dyDescent="0.3">
      <c r="A206" s="83"/>
      <c r="B206" s="16" t="s">
        <v>34</v>
      </c>
      <c r="C206" s="87">
        <f>IF(E205=0, 0, (C205/E205))</f>
        <v>0</v>
      </c>
      <c r="D206" s="18"/>
      <c r="F206" s="29" t="s">
        <v>35</v>
      </c>
    </row>
    <row r="207" spans="1:7" x14ac:dyDescent="0.25">
      <c r="A207" s="83"/>
      <c r="B207" s="16"/>
      <c r="C207" s="102"/>
      <c r="D207" s="18"/>
      <c r="F207" s="29"/>
    </row>
    <row r="208" spans="1:7" x14ac:dyDescent="0.25">
      <c r="A208" s="83"/>
      <c r="B208" s="16"/>
      <c r="C208" s="102"/>
      <c r="D208" s="18"/>
      <c r="F208" s="29"/>
    </row>
    <row r="209" spans="1:7" ht="27.75" customHeight="1" x14ac:dyDescent="0.3">
      <c r="A209" s="263" t="s">
        <v>235</v>
      </c>
      <c r="B209" s="189"/>
      <c r="D209" s="18"/>
      <c r="F209" s="89" t="s">
        <v>23</v>
      </c>
    </row>
    <row r="210" spans="1:7" ht="12.75" customHeight="1" x14ac:dyDescent="0.25">
      <c r="A210" s="207" t="s">
        <v>111</v>
      </c>
      <c r="B210" s="217"/>
      <c r="C210" s="76"/>
      <c r="D210" s="18"/>
      <c r="E210" s="77"/>
      <c r="F210" s="232"/>
      <c r="G210" s="233"/>
    </row>
    <row r="211" spans="1:7" ht="13.5" customHeight="1" x14ac:dyDescent="0.25">
      <c r="A211" s="207" t="s">
        <v>224</v>
      </c>
      <c r="B211" s="217"/>
      <c r="C211" s="76"/>
      <c r="D211" s="18"/>
      <c r="E211" s="77"/>
      <c r="F211" s="234"/>
      <c r="G211" s="235"/>
    </row>
    <row r="212" spans="1:7" ht="15" customHeight="1" x14ac:dyDescent="0.25">
      <c r="A212" s="207" t="s">
        <v>225</v>
      </c>
      <c r="B212" s="217"/>
      <c r="C212" s="76"/>
      <c r="D212" s="18"/>
      <c r="E212" s="77"/>
      <c r="F212" s="234"/>
      <c r="G212" s="235"/>
    </row>
    <row r="213" spans="1:7" ht="14.4" x14ac:dyDescent="0.25">
      <c r="A213" s="207" t="s">
        <v>226</v>
      </c>
      <c r="B213" s="217"/>
      <c r="C213" s="76"/>
      <c r="D213" s="18"/>
      <c r="E213" s="77"/>
      <c r="F213" s="264"/>
      <c r="G213" s="265"/>
    </row>
    <row r="214" spans="1:7" ht="14.4" x14ac:dyDescent="0.25">
      <c r="A214" s="207" t="s">
        <v>112</v>
      </c>
      <c r="B214" s="217"/>
      <c r="C214" s="76"/>
      <c r="D214" s="18"/>
      <c r="E214" s="77"/>
      <c r="F214" s="264"/>
      <c r="G214" s="265"/>
    </row>
    <row r="215" spans="1:7" ht="14.4" x14ac:dyDescent="0.25">
      <c r="A215" s="207" t="s">
        <v>227</v>
      </c>
      <c r="B215" s="217"/>
      <c r="C215" s="76"/>
      <c r="D215" s="18"/>
      <c r="E215" s="77"/>
      <c r="F215" s="264"/>
      <c r="G215" s="265"/>
    </row>
    <row r="216" spans="1:7" ht="14.4" x14ac:dyDescent="0.25">
      <c r="A216" s="207" t="s">
        <v>113</v>
      </c>
      <c r="B216" s="217"/>
      <c r="C216" s="76"/>
      <c r="D216" s="18"/>
      <c r="E216" s="77"/>
      <c r="F216" s="264"/>
      <c r="G216" s="265"/>
    </row>
    <row r="217" spans="1:7" ht="14.4" x14ac:dyDescent="0.25">
      <c r="A217" s="268" t="s">
        <v>114</v>
      </c>
      <c r="B217" s="217"/>
      <c r="C217" s="76"/>
      <c r="D217" s="18"/>
      <c r="E217" s="77"/>
      <c r="F217" s="266"/>
      <c r="G217" s="267"/>
    </row>
    <row r="218" spans="1:7" ht="15" thickBot="1" x14ac:dyDescent="0.35">
      <c r="A218" s="29"/>
      <c r="C218" s="104"/>
      <c r="D218" s="18"/>
      <c r="E218" s="104"/>
      <c r="F218" s="90"/>
      <c r="G218" s="90"/>
    </row>
    <row r="219" spans="1:7" ht="13.8" thickBot="1" x14ac:dyDescent="0.3">
      <c r="A219" s="83"/>
      <c r="B219" s="16" t="s">
        <v>31</v>
      </c>
      <c r="C219" s="84">
        <f>SUM(C210:C218)</f>
        <v>0</v>
      </c>
      <c r="D219" s="85" t="s">
        <v>32</v>
      </c>
      <c r="E219" s="84">
        <f>SUM(E210:E218)</f>
        <v>0</v>
      </c>
      <c r="F219" s="86" t="s">
        <v>33</v>
      </c>
    </row>
    <row r="220" spans="1:7" ht="13.8" thickBot="1" x14ac:dyDescent="0.3">
      <c r="A220" s="83"/>
      <c r="B220" s="16" t="s">
        <v>34</v>
      </c>
      <c r="C220" s="87">
        <f>IF(E219=0, 0, (C219/E219))</f>
        <v>0</v>
      </c>
      <c r="D220" s="18"/>
      <c r="E220" s="103"/>
      <c r="F220" s="29" t="s">
        <v>35</v>
      </c>
    </row>
    <row r="221" spans="1:7" x14ac:dyDescent="0.25">
      <c r="A221" s="29"/>
      <c r="D221" s="18"/>
    </row>
    <row r="222" spans="1:7" ht="15.6" x14ac:dyDescent="0.3">
      <c r="A222" s="109" t="s">
        <v>116</v>
      </c>
      <c r="B222" s="110"/>
      <c r="C222" s="111"/>
      <c r="D222" s="111"/>
      <c r="E222" s="112"/>
      <c r="F222" s="110"/>
      <c r="G222" s="110"/>
    </row>
    <row r="223" spans="1:7" ht="15.6" x14ac:dyDescent="0.3">
      <c r="A223" s="53"/>
    </row>
    <row r="224" spans="1:7" ht="15" customHeight="1" x14ac:dyDescent="0.25">
      <c r="A224" s="113"/>
      <c r="C224" s="183" t="s">
        <v>117</v>
      </c>
      <c r="D224" s="184"/>
      <c r="E224" s="185" t="s">
        <v>118</v>
      </c>
      <c r="F224" s="184"/>
    </row>
    <row r="225" spans="1:7" ht="15" x14ac:dyDescent="0.25">
      <c r="A225" s="114" t="s">
        <v>11</v>
      </c>
      <c r="B225" s="115"/>
      <c r="C225" s="183" t="s">
        <v>119</v>
      </c>
      <c r="D225" s="184"/>
      <c r="E225" s="186" t="s">
        <v>120</v>
      </c>
      <c r="F225" s="187"/>
    </row>
    <row r="226" spans="1:7" ht="15" customHeight="1" x14ac:dyDescent="0.25">
      <c r="A226" s="116" t="str">
        <f>A22</f>
        <v>Entrance/Main Lobby</v>
      </c>
      <c r="B226" s="74"/>
      <c r="C226" s="172">
        <f>C34</f>
        <v>0</v>
      </c>
      <c r="D226" s="173"/>
      <c r="E226" s="174">
        <v>4</v>
      </c>
      <c r="F226" s="180"/>
      <c r="G226" s="117"/>
    </row>
    <row r="227" spans="1:7" ht="15" customHeight="1" x14ac:dyDescent="0.25">
      <c r="A227" s="116" t="str">
        <f>A41</f>
        <v>Security/Life Safety</v>
      </c>
      <c r="B227" s="74"/>
      <c r="C227" s="172">
        <f>C55</f>
        <v>0</v>
      </c>
      <c r="D227" s="173"/>
      <c r="E227" s="174">
        <v>4</v>
      </c>
      <c r="F227" s="180"/>
      <c r="G227" s="117"/>
    </row>
    <row r="228" spans="1:7" ht="15" customHeight="1" x14ac:dyDescent="0.25">
      <c r="A228" s="116" t="str">
        <f>A57</f>
        <v>Management Office</v>
      </c>
      <c r="B228" s="74"/>
      <c r="C228" s="172">
        <f>C78</f>
        <v>0</v>
      </c>
      <c r="D228" s="173"/>
      <c r="E228" s="174">
        <v>4</v>
      </c>
      <c r="F228" s="180"/>
      <c r="G228" s="117"/>
    </row>
    <row r="229" spans="1:7" ht="15" customHeight="1" x14ac:dyDescent="0.25">
      <c r="A229" s="116" t="str">
        <f>A85</f>
        <v>Elevators</v>
      </c>
      <c r="B229" s="74"/>
      <c r="C229" s="172">
        <f>C92</f>
        <v>0</v>
      </c>
      <c r="D229" s="173"/>
      <c r="E229" s="174">
        <v>4</v>
      </c>
      <c r="F229" s="180"/>
      <c r="G229" s="117"/>
    </row>
    <row r="230" spans="1:7" ht="15" customHeight="1" x14ac:dyDescent="0.25">
      <c r="A230" s="116" t="str">
        <f>A94</f>
        <v>Multi-Tenant Corridors</v>
      </c>
      <c r="B230" s="74"/>
      <c r="C230" s="172">
        <f>C101</f>
        <v>0</v>
      </c>
      <c r="D230" s="173"/>
      <c r="E230" s="174">
        <v>4</v>
      </c>
      <c r="F230" s="180"/>
      <c r="G230" s="117"/>
    </row>
    <row r="231" spans="1:7" ht="15" customHeight="1" x14ac:dyDescent="0.25">
      <c r="A231" s="116" t="str">
        <f>A103</f>
        <v>Shared Common Area</v>
      </c>
      <c r="B231" s="74"/>
      <c r="C231" s="172">
        <f>C110</f>
        <v>0</v>
      </c>
      <c r="D231" s="173"/>
      <c r="E231" s="174">
        <v>4</v>
      </c>
      <c r="F231" s="180"/>
      <c r="G231" s="117"/>
    </row>
    <row r="232" spans="1:7" ht="15" customHeight="1" x14ac:dyDescent="0.25">
      <c r="A232" s="116" t="str">
        <f>A111</f>
        <v>Restrooms (consider time of day)</v>
      </c>
      <c r="B232" s="74"/>
      <c r="C232" s="172">
        <f>C116</f>
        <v>0</v>
      </c>
      <c r="D232" s="173"/>
      <c r="E232" s="174">
        <v>4</v>
      </c>
      <c r="F232" s="180"/>
      <c r="G232" s="117"/>
    </row>
    <row r="233" spans="1:7" ht="15" customHeight="1" x14ac:dyDescent="0.25">
      <c r="A233" s="116" t="str">
        <f>A118</f>
        <v>Stairwells</v>
      </c>
      <c r="B233" s="74"/>
      <c r="C233" s="172">
        <f>C126</f>
        <v>0</v>
      </c>
      <c r="D233" s="173"/>
      <c r="E233" s="174">
        <v>4</v>
      </c>
      <c r="F233" s="180"/>
      <c r="G233" s="117"/>
    </row>
    <row r="234" spans="1:7" ht="15" customHeight="1" x14ac:dyDescent="0.3">
      <c r="A234" s="116" t="str">
        <f>A135</f>
        <v>Typical Tenant Suite</v>
      </c>
      <c r="B234" s="74"/>
      <c r="C234" s="181">
        <f>C142</f>
        <v>0</v>
      </c>
      <c r="D234" s="182"/>
      <c r="E234" s="174">
        <v>4</v>
      </c>
      <c r="F234" s="182"/>
      <c r="G234" s="117"/>
    </row>
    <row r="235" spans="1:7" ht="15" customHeight="1" x14ac:dyDescent="0.25">
      <c r="A235" s="116" t="str">
        <f>A143</f>
        <v>Central Plant / Engineering Office</v>
      </c>
      <c r="B235" s="74"/>
      <c r="C235" s="172">
        <f>C159</f>
        <v>0</v>
      </c>
      <c r="D235" s="173"/>
      <c r="E235" s="174">
        <v>4</v>
      </c>
      <c r="F235" s="180"/>
      <c r="G235" s="117"/>
    </row>
    <row r="236" spans="1:7" ht="15" customHeight="1" x14ac:dyDescent="0.25">
      <c r="A236" s="116" t="str">
        <f>A161</f>
        <v>Equipment Rooms/Service Areas</v>
      </c>
      <c r="B236" s="74"/>
      <c r="C236" s="172">
        <f>C170</f>
        <v>0</v>
      </c>
      <c r="D236" s="173"/>
      <c r="E236" s="174">
        <v>8</v>
      </c>
      <c r="F236" s="180"/>
      <c r="G236" s="117"/>
    </row>
    <row r="237" spans="1:7" ht="15" customHeight="1" x14ac:dyDescent="0.25">
      <c r="A237" s="116" t="str">
        <f>A177</f>
        <v>Roof</v>
      </c>
      <c r="B237" s="74"/>
      <c r="C237" s="172">
        <f>C182</f>
        <v>0</v>
      </c>
      <c r="D237" s="173"/>
      <c r="E237" s="174">
        <v>4</v>
      </c>
      <c r="F237" s="180"/>
      <c r="G237" s="117"/>
    </row>
    <row r="238" spans="1:7" ht="15" customHeight="1" x14ac:dyDescent="0.25">
      <c r="A238" s="116" t="str">
        <f>A184</f>
        <v xml:space="preserve">Parking Facilities (grade only if Owner/Agent Operated) </v>
      </c>
      <c r="B238" s="74"/>
      <c r="C238" s="172">
        <f>C192</f>
        <v>0</v>
      </c>
      <c r="D238" s="173"/>
      <c r="E238" s="174">
        <v>4</v>
      </c>
      <c r="F238" s="180"/>
      <c r="G238" s="117"/>
    </row>
    <row r="239" spans="1:7" ht="15" customHeight="1" x14ac:dyDescent="0.3">
      <c r="A239" s="118" t="str">
        <f>A194</f>
        <v xml:space="preserve">Landscaping/Grounds </v>
      </c>
      <c r="B239" s="89"/>
      <c r="C239" s="172">
        <f>C197</f>
        <v>0</v>
      </c>
      <c r="D239" s="173"/>
      <c r="E239" s="170">
        <v>4</v>
      </c>
      <c r="F239" s="171"/>
      <c r="G239" s="117"/>
    </row>
    <row r="240" spans="1:7" ht="15" customHeight="1" x14ac:dyDescent="0.3">
      <c r="A240" s="118" t="str">
        <f>A199</f>
        <v xml:space="preserve">Refuse Removal and Loading Dock Areas </v>
      </c>
      <c r="B240" s="89"/>
      <c r="C240" s="172">
        <f>C206</f>
        <v>0</v>
      </c>
      <c r="D240" s="173"/>
      <c r="E240" s="261">
        <v>4</v>
      </c>
      <c r="F240" s="262"/>
      <c r="G240" s="117"/>
    </row>
    <row r="241" spans="1:7" ht="15" customHeight="1" thickBot="1" x14ac:dyDescent="0.35">
      <c r="A241" s="118" t="str">
        <f>A209</f>
        <v xml:space="preserve">Tenant Amenities (Do not include those restricted to Hotel Guest or Residential) </v>
      </c>
      <c r="B241" s="89"/>
      <c r="C241" s="172">
        <f>C220</f>
        <v>0</v>
      </c>
      <c r="D241" s="173"/>
      <c r="E241" s="178">
        <v>4</v>
      </c>
      <c r="F241" s="179"/>
      <c r="G241" s="117"/>
    </row>
    <row r="242" spans="1:7" ht="15" customHeight="1" thickBot="1" x14ac:dyDescent="0.3">
      <c r="A242" s="119" t="s">
        <v>121</v>
      </c>
      <c r="B242" s="120"/>
      <c r="C242" s="161">
        <f>SUM(C226:C241)</f>
        <v>0</v>
      </c>
      <c r="D242" s="162"/>
      <c r="E242" s="161">
        <f>SUM(E226:F241)</f>
        <v>68</v>
      </c>
      <c r="F242" s="162">
        <f>SUM(F226:F241)</f>
        <v>0</v>
      </c>
      <c r="G242" s="117"/>
    </row>
    <row r="243" spans="1:7" ht="15" customHeight="1" thickBot="1" x14ac:dyDescent="0.3">
      <c r="A243" s="121"/>
      <c r="B243" s="122" t="s">
        <v>122</v>
      </c>
      <c r="C243" s="123"/>
      <c r="D243" s="52"/>
      <c r="E243" s="124"/>
      <c r="F243" s="124"/>
      <c r="G243" s="117"/>
    </row>
    <row r="244" spans="1:7" ht="15" customHeight="1" thickBot="1" x14ac:dyDescent="0.3">
      <c r="A244" s="121"/>
      <c r="B244" s="125" t="s">
        <v>123</v>
      </c>
      <c r="C244" s="163">
        <f>C242/E242*100%</f>
        <v>0</v>
      </c>
      <c r="D244" s="164"/>
      <c r="E244" s="124"/>
      <c r="F244" s="124"/>
      <c r="G244" s="117"/>
    </row>
    <row r="245" spans="1:7" ht="15" customHeight="1" x14ac:dyDescent="0.25">
      <c r="A245" s="121"/>
      <c r="B245" s="50"/>
      <c r="C245" s="123"/>
      <c r="D245" s="52"/>
      <c r="E245" s="124"/>
      <c r="F245" s="124"/>
      <c r="G245" s="117"/>
    </row>
    <row r="246" spans="1:7" x14ac:dyDescent="0.25">
      <c r="A246" s="126"/>
      <c r="C246" s="127"/>
      <c r="D246" s="18"/>
      <c r="F246" s="18"/>
    </row>
    <row r="247" spans="1:7" x14ac:dyDescent="0.25">
      <c r="A247" s="128" t="s">
        <v>124</v>
      </c>
      <c r="B247" s="128"/>
      <c r="C247" s="111"/>
      <c r="D247" s="111"/>
      <c r="E247" s="112"/>
      <c r="F247" s="110"/>
      <c r="G247" s="110"/>
    </row>
    <row r="248" spans="1:7" ht="172.5" customHeight="1" x14ac:dyDescent="0.25">
      <c r="A248" s="250"/>
      <c r="B248" s="166"/>
      <c r="C248" s="166"/>
      <c r="D248" s="166"/>
      <c r="E248" s="166"/>
      <c r="F248" s="166"/>
      <c r="G248" s="167"/>
    </row>
    <row r="251" spans="1:7" ht="15.6" x14ac:dyDescent="0.3">
      <c r="A251" s="129" t="s">
        <v>125</v>
      </c>
      <c r="B251" s="38"/>
      <c r="C251" s="130"/>
      <c r="D251" s="130"/>
      <c r="E251" s="38"/>
      <c r="F251" s="38"/>
      <c r="G251" s="23"/>
    </row>
    <row r="252" spans="1:7" ht="15.6" x14ac:dyDescent="0.3">
      <c r="A252" s="129"/>
      <c r="B252" s="38"/>
      <c r="C252" s="130"/>
      <c r="D252" s="130"/>
      <c r="E252" s="38"/>
      <c r="F252" s="38"/>
      <c r="G252" s="23"/>
    </row>
    <row r="253" spans="1:7" x14ac:dyDescent="0.25">
      <c r="A253" s="131" t="s">
        <v>126</v>
      </c>
      <c r="B253" s="38"/>
      <c r="C253" s="130"/>
      <c r="D253" s="130"/>
      <c r="E253" s="38"/>
      <c r="F253" s="38"/>
      <c r="G253" s="23"/>
    </row>
    <row r="254" spans="1:7" x14ac:dyDescent="0.25">
      <c r="A254" s="131"/>
      <c r="B254" s="38"/>
      <c r="C254" s="130"/>
      <c r="D254" s="130"/>
      <c r="E254" s="38"/>
      <c r="F254" s="38"/>
      <c r="G254" s="23"/>
    </row>
    <row r="255" spans="1:7" x14ac:dyDescent="0.25">
      <c r="A255" s="131" t="s">
        <v>127</v>
      </c>
      <c r="B255" s="38"/>
      <c r="C255" s="130"/>
      <c r="D255" s="130"/>
      <c r="E255" s="38"/>
      <c r="F255" s="38"/>
      <c r="G255" s="23"/>
    </row>
    <row r="256" spans="1:7" x14ac:dyDescent="0.25">
      <c r="A256" s="131" t="s">
        <v>128</v>
      </c>
      <c r="B256" s="38"/>
      <c r="C256" s="130"/>
      <c r="D256" s="130"/>
      <c r="E256" s="38"/>
      <c r="F256" s="38"/>
      <c r="G256" s="23"/>
    </row>
    <row r="257" spans="1:7" ht="14.4" x14ac:dyDescent="0.3">
      <c r="A257" s="131" t="s">
        <v>129</v>
      </c>
      <c r="B257" s="38"/>
      <c r="C257" s="130"/>
      <c r="D257" s="130"/>
      <c r="E257" s="38"/>
      <c r="F257" s="38"/>
      <c r="G257" s="142" t="s">
        <v>177</v>
      </c>
    </row>
    <row r="258" spans="1:7" x14ac:dyDescent="0.25">
      <c r="A258" s="132" t="s">
        <v>130</v>
      </c>
      <c r="B258" s="38"/>
      <c r="C258" s="130"/>
      <c r="D258" s="130"/>
      <c r="E258" s="38"/>
      <c r="F258" s="38"/>
      <c r="G258" s="23"/>
    </row>
    <row r="259" spans="1:7" x14ac:dyDescent="0.25">
      <c r="A259" s="131" t="s">
        <v>131</v>
      </c>
      <c r="B259" s="38"/>
      <c r="C259" s="130"/>
      <c r="D259" s="130"/>
      <c r="E259" s="38"/>
      <c r="F259" s="38"/>
      <c r="G259" s="23"/>
    </row>
    <row r="260" spans="1:7" x14ac:dyDescent="0.25">
      <c r="A260" s="131" t="s">
        <v>132</v>
      </c>
      <c r="B260" s="38"/>
      <c r="C260" s="130"/>
      <c r="D260" s="130"/>
      <c r="E260" s="38"/>
      <c r="F260" s="38"/>
      <c r="G260" s="23"/>
    </row>
    <row r="261" spans="1:7" x14ac:dyDescent="0.25">
      <c r="B261" s="131"/>
      <c r="C261" s="133"/>
      <c r="D261" s="133"/>
      <c r="F261" s="131"/>
    </row>
    <row r="262" spans="1:7" ht="21.75" customHeight="1" x14ac:dyDescent="0.25">
      <c r="A262" s="15"/>
      <c r="B262" s="16" t="s">
        <v>133</v>
      </c>
      <c r="C262" s="159"/>
      <c r="D262" s="160"/>
      <c r="E262" s="160"/>
      <c r="F262" s="160"/>
    </row>
    <row r="263" spans="1:7" ht="21.75" customHeight="1" x14ac:dyDescent="0.25">
      <c r="A263" s="15"/>
      <c r="B263" s="16" t="s">
        <v>134</v>
      </c>
      <c r="C263" s="134"/>
      <c r="D263" s="19"/>
      <c r="E263" s="19"/>
      <c r="F263" s="19"/>
    </row>
    <row r="264" spans="1:7" ht="21.75" customHeight="1" x14ac:dyDescent="0.25">
      <c r="A264" s="15"/>
      <c r="B264" s="16" t="s">
        <v>135</v>
      </c>
      <c r="C264" s="159"/>
      <c r="D264" s="160"/>
      <c r="E264" s="160"/>
      <c r="F264" s="160"/>
    </row>
    <row r="265" spans="1:7" ht="21.75" customHeight="1" x14ac:dyDescent="0.25">
      <c r="A265" s="15"/>
      <c r="B265" s="16" t="s">
        <v>136</v>
      </c>
      <c r="C265" s="159"/>
      <c r="D265" s="160"/>
      <c r="E265" s="160"/>
      <c r="F265" s="160"/>
    </row>
    <row r="266" spans="1:7" ht="21.75" customHeight="1" x14ac:dyDescent="0.25">
      <c r="A266" s="15"/>
      <c r="B266" s="16" t="s">
        <v>137</v>
      </c>
      <c r="C266" s="159"/>
      <c r="D266" s="160"/>
      <c r="E266" s="160"/>
      <c r="F266" s="160"/>
    </row>
  </sheetData>
  <mergeCells count="165">
    <mergeCell ref="E234:F234"/>
    <mergeCell ref="C234:D234"/>
    <mergeCell ref="C231:D231"/>
    <mergeCell ref="E231:F231"/>
    <mergeCell ref="C232:D232"/>
    <mergeCell ref="E232:F232"/>
    <mergeCell ref="C233:D233"/>
    <mergeCell ref="E233:F233"/>
    <mergeCell ref="C228:D228"/>
    <mergeCell ref="E228:F228"/>
    <mergeCell ref="C229:D229"/>
    <mergeCell ref="E229:F229"/>
    <mergeCell ref="C230:D230"/>
    <mergeCell ref="E230:F230"/>
    <mergeCell ref="C262:F262"/>
    <mergeCell ref="C264:F264"/>
    <mergeCell ref="C265:F265"/>
    <mergeCell ref="C266:F266"/>
    <mergeCell ref="C241:D241"/>
    <mergeCell ref="E241:F241"/>
    <mergeCell ref="C242:D242"/>
    <mergeCell ref="E242:F242"/>
    <mergeCell ref="C244:D244"/>
    <mergeCell ref="A248:G248"/>
    <mergeCell ref="C238:D238"/>
    <mergeCell ref="E238:F238"/>
    <mergeCell ref="C239:D239"/>
    <mergeCell ref="E239:F239"/>
    <mergeCell ref="C240:D240"/>
    <mergeCell ref="E240:F240"/>
    <mergeCell ref="C235:D235"/>
    <mergeCell ref="E235:F235"/>
    <mergeCell ref="C236:D236"/>
    <mergeCell ref="E236:F236"/>
    <mergeCell ref="C237:D237"/>
    <mergeCell ref="E237:F237"/>
    <mergeCell ref="E227:F227"/>
    <mergeCell ref="A214:B214"/>
    <mergeCell ref="A215:B215"/>
    <mergeCell ref="A216:B216"/>
    <mergeCell ref="A217:B217"/>
    <mergeCell ref="C224:D224"/>
    <mergeCell ref="E224:F224"/>
    <mergeCell ref="A202:B202"/>
    <mergeCell ref="A203:B203"/>
    <mergeCell ref="A210:B210"/>
    <mergeCell ref="A211:B211"/>
    <mergeCell ref="A212:B212"/>
    <mergeCell ref="A213:B213"/>
    <mergeCell ref="F210:G217"/>
    <mergeCell ref="A209:B209"/>
    <mergeCell ref="C225:D225"/>
    <mergeCell ref="E225:F225"/>
    <mergeCell ref="C226:D226"/>
    <mergeCell ref="E226:F226"/>
    <mergeCell ref="C227:D227"/>
    <mergeCell ref="A189:B189"/>
    <mergeCell ref="A194:B194"/>
    <mergeCell ref="A195:B195"/>
    <mergeCell ref="F195:G195"/>
    <mergeCell ref="A200:B200"/>
    <mergeCell ref="A201:B201"/>
    <mergeCell ref="A178:B178"/>
    <mergeCell ref="F178:G179"/>
    <mergeCell ref="A179:B179"/>
    <mergeCell ref="A185:B185"/>
    <mergeCell ref="F185:G188"/>
    <mergeCell ref="A186:B186"/>
    <mergeCell ref="A187:B187"/>
    <mergeCell ref="A188:B188"/>
    <mergeCell ref="F200:G203"/>
    <mergeCell ref="A162:B162"/>
    <mergeCell ref="F162:G167"/>
    <mergeCell ref="A163:B163"/>
    <mergeCell ref="A164:B164"/>
    <mergeCell ref="A165:B165"/>
    <mergeCell ref="A166:B166"/>
    <mergeCell ref="A167:B167"/>
    <mergeCell ref="A150:B150"/>
    <mergeCell ref="A151:B151"/>
    <mergeCell ref="A152:B152"/>
    <mergeCell ref="A153:B153"/>
    <mergeCell ref="A154:B154"/>
    <mergeCell ref="A155:B155"/>
    <mergeCell ref="A148:B148"/>
    <mergeCell ref="A149:B149"/>
    <mergeCell ref="A112:B112"/>
    <mergeCell ref="F112:G113"/>
    <mergeCell ref="A113:B113"/>
    <mergeCell ref="A119:B119"/>
    <mergeCell ref="A120:B120"/>
    <mergeCell ref="A121:B121"/>
    <mergeCell ref="F119:G123"/>
    <mergeCell ref="A122:B122"/>
    <mergeCell ref="A123:B123"/>
    <mergeCell ref="F136:G139"/>
    <mergeCell ref="F144:G156"/>
    <mergeCell ref="A156:B156"/>
    <mergeCell ref="A136:B136"/>
    <mergeCell ref="A137:B137"/>
    <mergeCell ref="A138:B138"/>
    <mergeCell ref="A139:B139"/>
    <mergeCell ref="A104:B104"/>
    <mergeCell ref="F104:G107"/>
    <mergeCell ref="A105:B105"/>
    <mergeCell ref="A106:B106"/>
    <mergeCell ref="A107:B107"/>
    <mergeCell ref="A144:B144"/>
    <mergeCell ref="A145:B145"/>
    <mergeCell ref="A146:B146"/>
    <mergeCell ref="A147:B147"/>
    <mergeCell ref="A61:B61"/>
    <mergeCell ref="A62:B62"/>
    <mergeCell ref="A63:B63"/>
    <mergeCell ref="A64:B64"/>
    <mergeCell ref="A65:B65"/>
    <mergeCell ref="A66:B66"/>
    <mergeCell ref="A74:B74"/>
    <mergeCell ref="A75:B75"/>
    <mergeCell ref="A86:B86"/>
    <mergeCell ref="A73:B73"/>
    <mergeCell ref="A95:B95"/>
    <mergeCell ref="F95:G98"/>
    <mergeCell ref="A96:B96"/>
    <mergeCell ref="A97:B97"/>
    <mergeCell ref="A98:B98"/>
    <mergeCell ref="A67:B67"/>
    <mergeCell ref="A68:B68"/>
    <mergeCell ref="A69:B69"/>
    <mergeCell ref="A70:B70"/>
    <mergeCell ref="A71:B71"/>
    <mergeCell ref="A72:B72"/>
    <mergeCell ref="A28:B28"/>
    <mergeCell ref="A29:B29"/>
    <mergeCell ref="A50:B50"/>
    <mergeCell ref="A51:B51"/>
    <mergeCell ref="A52:B52"/>
    <mergeCell ref="A30:B30"/>
    <mergeCell ref="A58:B58"/>
    <mergeCell ref="A59:B59"/>
    <mergeCell ref="A60:B60"/>
    <mergeCell ref="B5:E5"/>
    <mergeCell ref="B6:E6"/>
    <mergeCell ref="B7:E7"/>
    <mergeCell ref="B8:E8"/>
    <mergeCell ref="A23:B23"/>
    <mergeCell ref="F86:G89"/>
    <mergeCell ref="A87:B87"/>
    <mergeCell ref="A88:B88"/>
    <mergeCell ref="A89:B89"/>
    <mergeCell ref="F58:G75"/>
    <mergeCell ref="A42:B42"/>
    <mergeCell ref="A43:B43"/>
    <mergeCell ref="A44:B44"/>
    <mergeCell ref="A45:B45"/>
    <mergeCell ref="F23:G32"/>
    <mergeCell ref="F42:G52"/>
    <mergeCell ref="A46:B46"/>
    <mergeCell ref="A47:B47"/>
    <mergeCell ref="A48:B48"/>
    <mergeCell ref="A49:B49"/>
    <mergeCell ref="A24:B24"/>
    <mergeCell ref="A25:B25"/>
    <mergeCell ref="A26:B26"/>
    <mergeCell ref="A27:B27"/>
  </mergeCells>
  <pageMargins left="0.7" right="0.7" top="0.75" bottom="0.75" header="0.3" footer="0.3"/>
  <pageSetup scale="32" orientation="portrait" r:id="rId1"/>
  <rowBreaks count="1" manualBreakCount="1">
    <brk id="133" max="6" man="1"/>
  </rowBreaks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6"/>
  <sheetViews>
    <sheetView topLeftCell="A220" zoomScaleNormal="100" workbookViewId="0">
      <selection activeCell="B233" sqref="B233"/>
    </sheetView>
  </sheetViews>
  <sheetFormatPr defaultColWidth="9.109375" defaultRowHeight="13.2" x14ac:dyDescent="0.25"/>
  <cols>
    <col min="1" max="1" width="16.5546875" style="10" customWidth="1"/>
    <col min="2" max="2" width="49" style="10" customWidth="1"/>
    <col min="3" max="3" width="9.88671875" style="73" customWidth="1"/>
    <col min="4" max="4" width="2.44140625" style="73" customWidth="1"/>
    <col min="5" max="5" width="9.88671875" style="18" customWidth="1"/>
    <col min="6" max="6" width="30" style="10" customWidth="1"/>
    <col min="7" max="7" width="47.109375" style="10" customWidth="1"/>
    <col min="8" max="8" width="9.109375" style="10"/>
    <col min="9" max="9" width="0" style="10" hidden="1" customWidth="1"/>
    <col min="10" max="16384" width="9.109375" style="10"/>
  </cols>
  <sheetData>
    <row r="1" spans="1:12" s="2" customFormat="1" ht="8.25" customHeight="1" x14ac:dyDescent="0.25">
      <c r="A1" s="1"/>
      <c r="C1" s="3"/>
      <c r="E1" s="4"/>
    </row>
    <row r="2" spans="1:12" ht="32.25" customHeight="1" x14ac:dyDescent="0.25">
      <c r="A2" s="5"/>
      <c r="B2" s="6" t="s">
        <v>316</v>
      </c>
      <c r="C2" s="7"/>
      <c r="D2" s="7"/>
      <c r="E2" s="8"/>
      <c r="F2" s="8"/>
      <c r="G2" s="9"/>
      <c r="I2" s="144" t="s">
        <v>203</v>
      </c>
    </row>
    <row r="3" spans="1:12" ht="25.5" customHeight="1" x14ac:dyDescent="0.25">
      <c r="A3" s="11"/>
      <c r="B3" s="11"/>
      <c r="C3" s="12"/>
      <c r="D3" s="12"/>
      <c r="E3" s="13"/>
      <c r="F3" s="13"/>
      <c r="G3" s="14"/>
      <c r="I3" s="144" t="s">
        <v>204</v>
      </c>
    </row>
    <row r="4" spans="1:12" x14ac:dyDescent="0.25">
      <c r="A4" s="15"/>
      <c r="B4" s="16"/>
      <c r="C4" s="17"/>
      <c r="D4" s="17"/>
      <c r="F4" s="16"/>
      <c r="I4" s="144" t="s">
        <v>205</v>
      </c>
    </row>
    <row r="5" spans="1:12" ht="15" customHeight="1" x14ac:dyDescent="0.25">
      <c r="A5" s="16" t="s">
        <v>0</v>
      </c>
      <c r="B5" s="255" t="s">
        <v>203</v>
      </c>
      <c r="C5" s="255"/>
      <c r="D5" s="255"/>
      <c r="E5" s="255"/>
      <c r="F5" s="16" t="s">
        <v>1</v>
      </c>
      <c r="G5" s="20"/>
    </row>
    <row r="6" spans="1:12" ht="15" customHeight="1" x14ac:dyDescent="0.3">
      <c r="A6" s="16" t="s">
        <v>2</v>
      </c>
      <c r="B6" s="160"/>
      <c r="C6" s="229"/>
      <c r="D6" s="229"/>
      <c r="E6" s="229"/>
      <c r="F6" s="16" t="s">
        <v>3</v>
      </c>
      <c r="G6" s="19"/>
      <c r="L6" s="21"/>
    </row>
    <row r="7" spans="1:12" ht="15" customHeight="1" x14ac:dyDescent="0.3">
      <c r="A7" s="16" t="s">
        <v>4</v>
      </c>
      <c r="B7" s="160"/>
      <c r="C7" s="229"/>
      <c r="D7" s="229"/>
      <c r="E7" s="229"/>
      <c r="F7" s="16" t="s">
        <v>5</v>
      </c>
      <c r="G7" s="22"/>
      <c r="L7" s="21"/>
    </row>
    <row r="8" spans="1:12" ht="15" customHeight="1" x14ac:dyDescent="0.3">
      <c r="A8" s="16" t="s">
        <v>6</v>
      </c>
      <c r="B8" s="160"/>
      <c r="C8" s="229"/>
      <c r="D8" s="229"/>
      <c r="E8" s="229"/>
      <c r="F8" s="16" t="s">
        <v>7</v>
      </c>
      <c r="G8" s="22"/>
      <c r="L8" s="21"/>
    </row>
    <row r="9" spans="1:12" x14ac:dyDescent="0.25">
      <c r="A9" s="16"/>
      <c r="C9" s="17"/>
      <c r="D9" s="17"/>
      <c r="E9" s="16"/>
      <c r="F9" s="23"/>
      <c r="L9" s="21"/>
    </row>
    <row r="10" spans="1:12" s="29" customFormat="1" ht="10.199999999999999" x14ac:dyDescent="0.2">
      <c r="A10" s="24"/>
      <c r="B10" s="25"/>
      <c r="C10" s="26"/>
      <c r="D10" s="26"/>
      <c r="E10" s="27"/>
      <c r="F10" s="25"/>
      <c r="G10" s="28"/>
      <c r="L10" s="30"/>
    </row>
    <row r="11" spans="1:12" s="29" customFormat="1" ht="10.199999999999999" x14ac:dyDescent="0.2">
      <c r="A11" s="31"/>
      <c r="B11" s="32"/>
      <c r="C11" s="33"/>
      <c r="D11" s="33"/>
      <c r="E11" s="34"/>
      <c r="F11" s="32"/>
      <c r="G11" s="35"/>
      <c r="L11" s="30"/>
    </row>
    <row r="12" spans="1:12" x14ac:dyDescent="0.25">
      <c r="A12" s="36"/>
      <c r="B12" s="23"/>
      <c r="C12" s="37"/>
      <c r="D12" s="37"/>
      <c r="E12" s="38"/>
      <c r="F12" s="23"/>
      <c r="L12" s="21"/>
    </row>
    <row r="13" spans="1:12" s="40" customFormat="1" x14ac:dyDescent="0.25">
      <c r="A13" s="39"/>
      <c r="C13" s="41"/>
      <c r="D13" s="41"/>
      <c r="E13" s="42"/>
      <c r="L13" s="43"/>
    </row>
    <row r="14" spans="1:12" ht="112.2" x14ac:dyDescent="0.25">
      <c r="A14" s="44" t="s">
        <v>10</v>
      </c>
      <c r="B14" s="45"/>
      <c r="C14" s="45"/>
      <c r="D14" s="45"/>
      <c r="E14" s="45"/>
      <c r="F14" s="45"/>
      <c r="G14" s="46"/>
      <c r="L14" s="21"/>
    </row>
    <row r="15" spans="1:12" x14ac:dyDescent="0.25">
      <c r="A15" s="47"/>
      <c r="B15" s="48"/>
      <c r="C15" s="48"/>
      <c r="D15" s="48"/>
      <c r="E15" s="48"/>
      <c r="F15" s="48"/>
      <c r="L15" s="21"/>
    </row>
    <row r="16" spans="1:12" ht="15.6" x14ac:dyDescent="0.3">
      <c r="A16" s="49" t="s">
        <v>11</v>
      </c>
      <c r="B16" s="50"/>
      <c r="C16" s="51"/>
      <c r="D16" s="51"/>
      <c r="E16" s="52"/>
      <c r="F16" s="50"/>
      <c r="G16" s="50"/>
      <c r="L16" s="21"/>
    </row>
    <row r="17" spans="1:12" ht="15.6" x14ac:dyDescent="0.3">
      <c r="A17" s="53"/>
      <c r="C17" s="54" t="s">
        <v>12</v>
      </c>
      <c r="D17" s="55"/>
      <c r="E17" s="56"/>
      <c r="F17" s="57" t="s">
        <v>13</v>
      </c>
      <c r="G17" s="57"/>
      <c r="L17" s="21"/>
    </row>
    <row r="18" spans="1:12" x14ac:dyDescent="0.25">
      <c r="A18" s="15"/>
      <c r="C18" s="58" t="s">
        <v>14</v>
      </c>
      <c r="D18" s="59"/>
      <c r="E18" s="60" t="s">
        <v>15</v>
      </c>
      <c r="F18" s="61" t="s">
        <v>16</v>
      </c>
      <c r="G18" s="62"/>
    </row>
    <row r="19" spans="1:12" x14ac:dyDescent="0.25">
      <c r="A19" s="15"/>
      <c r="C19" s="63" t="s">
        <v>17</v>
      </c>
      <c r="D19" s="59"/>
      <c r="E19" s="64" t="s">
        <v>18</v>
      </c>
      <c r="F19" s="65" t="s">
        <v>19</v>
      </c>
      <c r="G19" s="66"/>
    </row>
    <row r="20" spans="1:12" x14ac:dyDescent="0.25">
      <c r="A20" s="15"/>
      <c r="C20" s="67" t="s">
        <v>20</v>
      </c>
      <c r="D20" s="68"/>
      <c r="E20" s="69" t="s">
        <v>21</v>
      </c>
      <c r="F20" s="70"/>
      <c r="G20" s="71"/>
    </row>
    <row r="21" spans="1:12" x14ac:dyDescent="0.25">
      <c r="A21" s="15"/>
      <c r="C21" s="136"/>
      <c r="D21" s="136"/>
      <c r="E21" s="138"/>
      <c r="F21" s="147"/>
      <c r="G21" s="147"/>
    </row>
    <row r="22" spans="1:12" x14ac:dyDescent="0.25">
      <c r="A22" s="72" t="s">
        <v>236</v>
      </c>
      <c r="D22" s="18"/>
      <c r="F22" s="74" t="s">
        <v>23</v>
      </c>
      <c r="G22" s="75"/>
    </row>
    <row r="23" spans="1:12" ht="15" customHeight="1" x14ac:dyDescent="0.25">
      <c r="A23" s="207" t="s">
        <v>237</v>
      </c>
      <c r="B23" s="217"/>
      <c r="C23" s="76"/>
      <c r="D23" s="18"/>
      <c r="E23" s="77"/>
      <c r="F23" s="232"/>
      <c r="G23" s="275"/>
    </row>
    <row r="24" spans="1:12" ht="15" customHeight="1" x14ac:dyDescent="0.25">
      <c r="A24" s="207" t="s">
        <v>238</v>
      </c>
      <c r="B24" s="217"/>
      <c r="C24" s="76"/>
      <c r="D24" s="18"/>
      <c r="E24" s="77"/>
      <c r="F24" s="264"/>
      <c r="G24" s="265"/>
    </row>
    <row r="25" spans="1:12" ht="15" customHeight="1" x14ac:dyDescent="0.25">
      <c r="A25" s="207" t="s">
        <v>239</v>
      </c>
      <c r="B25" s="217"/>
      <c r="C25" s="76"/>
      <c r="D25" s="18"/>
      <c r="E25" s="77"/>
      <c r="F25" s="264"/>
      <c r="G25" s="265"/>
    </row>
    <row r="26" spans="1:12" ht="14.4" x14ac:dyDescent="0.25">
      <c r="A26" s="207" t="s">
        <v>25</v>
      </c>
      <c r="B26" s="217"/>
      <c r="C26" s="76"/>
      <c r="D26" s="18"/>
      <c r="E26" s="77"/>
      <c r="F26" s="264"/>
      <c r="G26" s="265"/>
    </row>
    <row r="27" spans="1:12" ht="15" customHeight="1" x14ac:dyDescent="0.25">
      <c r="A27" s="207" t="s">
        <v>160</v>
      </c>
      <c r="B27" s="217"/>
      <c r="C27" s="76"/>
      <c r="D27" s="18"/>
      <c r="E27" s="77"/>
      <c r="F27" s="264"/>
      <c r="G27" s="265"/>
    </row>
    <row r="28" spans="1:12" ht="14.4" x14ac:dyDescent="0.25">
      <c r="A28" s="207" t="s">
        <v>27</v>
      </c>
      <c r="B28" s="217"/>
      <c r="C28" s="76"/>
      <c r="D28" s="18"/>
      <c r="E28" s="77"/>
      <c r="F28" s="264"/>
      <c r="G28" s="265"/>
    </row>
    <row r="29" spans="1:12" ht="15" customHeight="1" x14ac:dyDescent="0.25">
      <c r="A29" s="207" t="s">
        <v>28</v>
      </c>
      <c r="B29" s="217"/>
      <c r="C29" s="76"/>
      <c r="D29" s="18"/>
      <c r="E29" s="77"/>
      <c r="F29" s="264"/>
      <c r="G29" s="265"/>
    </row>
    <row r="30" spans="1:12" ht="15" customHeight="1" x14ac:dyDescent="0.25">
      <c r="A30" s="207" t="s">
        <v>240</v>
      </c>
      <c r="B30" s="217"/>
      <c r="C30" s="76"/>
      <c r="D30" s="18"/>
      <c r="E30" s="77"/>
      <c r="F30" s="264"/>
      <c r="G30" s="265"/>
    </row>
    <row r="31" spans="1:12" ht="14.4" x14ac:dyDescent="0.25">
      <c r="A31" s="207" t="s">
        <v>241</v>
      </c>
      <c r="B31" s="217"/>
      <c r="C31" s="76"/>
      <c r="D31" s="18"/>
      <c r="E31" s="77"/>
      <c r="F31" s="266"/>
      <c r="G31" s="267"/>
    </row>
    <row r="32" spans="1:12" ht="15" thickBot="1" x14ac:dyDescent="0.35">
      <c r="A32" s="80"/>
      <c r="C32" s="81"/>
      <c r="D32" s="82"/>
      <c r="E32" s="81"/>
      <c r="F32" s="78"/>
      <c r="G32" s="79"/>
    </row>
    <row r="33" spans="1:7" ht="13.8" thickBot="1" x14ac:dyDescent="0.3">
      <c r="A33" s="83"/>
      <c r="B33" s="16" t="s">
        <v>31</v>
      </c>
      <c r="C33" s="84">
        <f>SUM(C23:C30)</f>
        <v>0</v>
      </c>
      <c r="D33" s="85" t="s">
        <v>32</v>
      </c>
      <c r="E33" s="84">
        <f>SUM(E23:E32)</f>
        <v>0</v>
      </c>
      <c r="F33" s="86" t="s">
        <v>33</v>
      </c>
    </row>
    <row r="34" spans="1:7" ht="13.8" thickBot="1" x14ac:dyDescent="0.3">
      <c r="A34" s="83"/>
      <c r="B34" s="16" t="s">
        <v>34</v>
      </c>
      <c r="C34" s="87">
        <f>IF(E33=0, 0, (C33/E33))</f>
        <v>0</v>
      </c>
      <c r="D34" s="18"/>
      <c r="F34" s="29" t="s">
        <v>35</v>
      </c>
    </row>
    <row r="35" spans="1:7" x14ac:dyDescent="0.25">
      <c r="A35" s="29"/>
      <c r="C35" s="88"/>
      <c r="D35" s="18"/>
    </row>
    <row r="36" spans="1:7" ht="14.4" x14ac:dyDescent="0.3">
      <c r="A36" s="263" t="s">
        <v>242</v>
      </c>
      <c r="B36" s="189"/>
      <c r="D36" s="18"/>
      <c r="F36" s="89" t="s">
        <v>23</v>
      </c>
    </row>
    <row r="37" spans="1:7" ht="15" customHeight="1" x14ac:dyDescent="0.25">
      <c r="A37" s="207" t="s">
        <v>243</v>
      </c>
      <c r="B37" s="217"/>
      <c r="C37" s="76"/>
      <c r="D37" s="18"/>
      <c r="E37" s="77"/>
      <c r="F37" s="232"/>
      <c r="G37" s="233"/>
    </row>
    <row r="38" spans="1:7" ht="15" customHeight="1" x14ac:dyDescent="0.25">
      <c r="A38" s="207" t="s">
        <v>39</v>
      </c>
      <c r="B38" s="217"/>
      <c r="C38" s="76"/>
      <c r="D38" s="18"/>
      <c r="E38" s="77"/>
      <c r="F38" s="234"/>
      <c r="G38" s="235"/>
    </row>
    <row r="39" spans="1:7" ht="14.4" x14ac:dyDescent="0.25">
      <c r="A39" s="207" t="s">
        <v>244</v>
      </c>
      <c r="B39" s="217"/>
      <c r="C39" s="76"/>
      <c r="D39" s="18"/>
      <c r="E39" s="77"/>
      <c r="F39" s="234"/>
      <c r="G39" s="235"/>
    </row>
    <row r="40" spans="1:7" ht="15" customHeight="1" x14ac:dyDescent="0.25">
      <c r="A40" s="207" t="s">
        <v>40</v>
      </c>
      <c r="B40" s="217"/>
      <c r="C40" s="76"/>
      <c r="D40" s="18"/>
      <c r="E40" s="77"/>
      <c r="F40" s="234"/>
      <c r="G40" s="235"/>
    </row>
    <row r="41" spans="1:7" ht="15" customHeight="1" x14ac:dyDescent="0.25">
      <c r="A41" s="207" t="s">
        <v>42</v>
      </c>
      <c r="B41" s="217"/>
      <c r="C41" s="76"/>
      <c r="D41" s="18"/>
      <c r="E41" s="77"/>
      <c r="F41" s="264"/>
      <c r="G41" s="265"/>
    </row>
    <row r="42" spans="1:7" ht="15" customHeight="1" x14ac:dyDescent="0.25">
      <c r="A42" s="207" t="s">
        <v>43</v>
      </c>
      <c r="B42" s="217"/>
      <c r="C42" s="76"/>
      <c r="D42" s="18"/>
      <c r="E42" s="77"/>
      <c r="F42" s="264"/>
      <c r="G42" s="265"/>
    </row>
    <row r="43" spans="1:7" ht="15" customHeight="1" x14ac:dyDescent="0.25">
      <c r="A43" s="207" t="s">
        <v>45</v>
      </c>
      <c r="B43" s="217"/>
      <c r="C43" s="76"/>
      <c r="D43" s="18"/>
      <c r="E43" s="77"/>
      <c r="F43" s="264"/>
      <c r="G43" s="265"/>
    </row>
    <row r="44" spans="1:7" ht="15" customHeight="1" x14ac:dyDescent="0.25">
      <c r="A44" s="207" t="s">
        <v>245</v>
      </c>
      <c r="B44" s="217"/>
      <c r="C44" s="76"/>
      <c r="D44" s="18"/>
      <c r="E44" s="77"/>
      <c r="F44" s="264"/>
      <c r="G44" s="265"/>
    </row>
    <row r="45" spans="1:7" ht="14.4" x14ac:dyDescent="0.25">
      <c r="A45" s="207" t="s">
        <v>46</v>
      </c>
      <c r="B45" s="217"/>
      <c r="C45" s="76"/>
      <c r="D45" s="18"/>
      <c r="E45" s="77"/>
      <c r="F45" s="264"/>
      <c r="G45" s="265"/>
    </row>
    <row r="46" spans="1:7" ht="15" customHeight="1" x14ac:dyDescent="0.25">
      <c r="A46" s="207" t="s">
        <v>246</v>
      </c>
      <c r="B46" s="217"/>
      <c r="C46" s="76"/>
      <c r="D46" s="18"/>
      <c r="E46" s="77"/>
      <c r="F46" s="264"/>
      <c r="G46" s="265"/>
    </row>
    <row r="47" spans="1:7" ht="14.4" x14ac:dyDescent="0.25">
      <c r="A47" s="207" t="s">
        <v>247</v>
      </c>
      <c r="B47" s="217"/>
      <c r="C47" s="76"/>
      <c r="D47" s="18"/>
      <c r="E47" s="77"/>
      <c r="F47" s="266"/>
      <c r="G47" s="267"/>
    </row>
    <row r="48" spans="1:7" ht="15" thickBot="1" x14ac:dyDescent="0.35">
      <c r="A48" s="29"/>
      <c r="C48" s="104"/>
      <c r="D48" s="18"/>
      <c r="E48" s="104"/>
      <c r="F48" s="90"/>
      <c r="G48" s="90"/>
    </row>
    <row r="49" spans="1:12" ht="13.8" thickBot="1" x14ac:dyDescent="0.3">
      <c r="A49" s="83"/>
      <c r="B49" s="16" t="s">
        <v>31</v>
      </c>
      <c r="C49" s="84">
        <f>SUM(C37:C47)</f>
        <v>0</v>
      </c>
      <c r="D49" s="85" t="s">
        <v>32</v>
      </c>
      <c r="E49" s="84">
        <f>SUM(E37:E47)</f>
        <v>0</v>
      </c>
      <c r="F49" s="86" t="s">
        <v>49</v>
      </c>
    </row>
    <row r="50" spans="1:12" ht="13.8" thickBot="1" x14ac:dyDescent="0.3">
      <c r="A50" s="83"/>
      <c r="B50" s="16" t="s">
        <v>34</v>
      </c>
      <c r="C50" s="87">
        <f>IF(E49=0, 0, (C49/E49))</f>
        <v>0</v>
      </c>
      <c r="D50" s="18"/>
      <c r="F50" s="29" t="s">
        <v>35</v>
      </c>
    </row>
    <row r="51" spans="1:12" ht="12.75" customHeight="1" x14ac:dyDescent="0.25">
      <c r="A51" s="83"/>
      <c r="B51" s="16"/>
      <c r="C51" s="88"/>
      <c r="D51" s="18"/>
      <c r="F51" s="29"/>
    </row>
    <row r="52" spans="1:12" ht="15.6" x14ac:dyDescent="0.3">
      <c r="A52" s="53"/>
      <c r="C52" s="54" t="s">
        <v>12</v>
      </c>
      <c r="D52" s="55"/>
      <c r="E52" s="56"/>
      <c r="F52" s="57" t="s">
        <v>13</v>
      </c>
      <c r="G52" s="57"/>
      <c r="L52" s="21"/>
    </row>
    <row r="53" spans="1:12" x14ac:dyDescent="0.25">
      <c r="A53" s="15"/>
      <c r="C53" s="58" t="s">
        <v>14</v>
      </c>
      <c r="D53" s="59"/>
      <c r="E53" s="60" t="s">
        <v>15</v>
      </c>
      <c r="F53" s="61" t="s">
        <v>16</v>
      </c>
      <c r="G53" s="62"/>
    </row>
    <row r="54" spans="1:12" x14ac:dyDescent="0.25">
      <c r="A54" s="15"/>
      <c r="C54" s="63" t="s">
        <v>17</v>
      </c>
      <c r="D54" s="59"/>
      <c r="E54" s="64" t="s">
        <v>18</v>
      </c>
      <c r="F54" s="65" t="s">
        <v>19</v>
      </c>
      <c r="G54" s="66"/>
    </row>
    <row r="55" spans="1:12" x14ac:dyDescent="0.25">
      <c r="A55" s="15"/>
      <c r="C55" s="67" t="s">
        <v>20</v>
      </c>
      <c r="D55" s="68"/>
      <c r="E55" s="69" t="s">
        <v>21</v>
      </c>
      <c r="F55" s="70"/>
      <c r="G55" s="71"/>
    </row>
    <row r="56" spans="1:12" x14ac:dyDescent="0.25">
      <c r="A56" s="15"/>
      <c r="C56" s="136"/>
      <c r="D56" s="136"/>
      <c r="E56" s="138"/>
      <c r="F56" s="147"/>
      <c r="G56" s="147"/>
    </row>
    <row r="57" spans="1:12" x14ac:dyDescent="0.25">
      <c r="A57" s="72" t="s">
        <v>248</v>
      </c>
      <c r="C57" s="91"/>
      <c r="D57" s="92"/>
      <c r="E57" s="93"/>
      <c r="F57" s="89" t="s">
        <v>23</v>
      </c>
      <c r="G57" s="94"/>
    </row>
    <row r="58" spans="1:12" ht="14.4" x14ac:dyDescent="0.25">
      <c r="A58" s="207" t="s">
        <v>249</v>
      </c>
      <c r="B58" s="217"/>
      <c r="C58" s="76"/>
      <c r="D58" s="18"/>
      <c r="E58" s="77"/>
      <c r="F58" s="223"/>
      <c r="G58" s="224"/>
    </row>
    <row r="59" spans="1:12" ht="14.4" x14ac:dyDescent="0.25">
      <c r="A59" s="207" t="s">
        <v>250</v>
      </c>
      <c r="B59" s="217"/>
      <c r="C59" s="76"/>
      <c r="D59" s="18"/>
      <c r="E59" s="77"/>
      <c r="F59" s="225"/>
      <c r="G59" s="226"/>
    </row>
    <row r="60" spans="1:12" ht="14.4" x14ac:dyDescent="0.25">
      <c r="A60" s="207" t="s">
        <v>51</v>
      </c>
      <c r="B60" s="217"/>
      <c r="C60" s="76"/>
      <c r="D60" s="18"/>
      <c r="E60" s="77"/>
      <c r="F60" s="225"/>
      <c r="G60" s="226"/>
    </row>
    <row r="61" spans="1:12" ht="14.4" x14ac:dyDescent="0.25">
      <c r="A61" s="207" t="s">
        <v>26</v>
      </c>
      <c r="B61" s="217"/>
      <c r="C61" s="76"/>
      <c r="D61" s="18"/>
      <c r="E61" s="77"/>
      <c r="F61" s="225"/>
      <c r="G61" s="226"/>
    </row>
    <row r="62" spans="1:12" ht="14.4" x14ac:dyDescent="0.25">
      <c r="A62" s="207" t="s">
        <v>251</v>
      </c>
      <c r="B62" s="217"/>
      <c r="C62" s="76"/>
      <c r="D62" s="18"/>
      <c r="E62" s="77"/>
      <c r="F62" s="225"/>
      <c r="G62" s="226"/>
    </row>
    <row r="63" spans="1:12" x14ac:dyDescent="0.25">
      <c r="A63" s="207" t="s">
        <v>257</v>
      </c>
      <c r="B63" s="217"/>
      <c r="C63" s="76"/>
      <c r="D63" s="18"/>
      <c r="E63" s="77"/>
      <c r="F63" s="225"/>
      <c r="G63" s="226"/>
    </row>
    <row r="64" spans="1:12" x14ac:dyDescent="0.25">
      <c r="A64" s="276"/>
      <c r="B64" s="217"/>
      <c r="C64" s="76"/>
      <c r="D64" s="18"/>
      <c r="E64" s="77"/>
      <c r="F64" s="225"/>
      <c r="G64" s="226"/>
    </row>
    <row r="65" spans="1:7" x14ac:dyDescent="0.25">
      <c r="A65" s="276"/>
      <c r="B65" s="217"/>
      <c r="C65" s="76"/>
      <c r="D65" s="18"/>
      <c r="E65" s="77"/>
      <c r="F65" s="225"/>
      <c r="G65" s="226"/>
    </row>
    <row r="66" spans="1:7" ht="14.4" x14ac:dyDescent="0.25">
      <c r="A66" s="207" t="s">
        <v>54</v>
      </c>
      <c r="B66" s="217"/>
      <c r="C66" s="76"/>
      <c r="D66" s="18"/>
      <c r="E66" s="77"/>
      <c r="F66" s="225"/>
      <c r="G66" s="226"/>
    </row>
    <row r="67" spans="1:7" ht="14.4" x14ac:dyDescent="0.25">
      <c r="A67" s="207" t="s">
        <v>252</v>
      </c>
      <c r="B67" s="217"/>
      <c r="C67" s="76"/>
      <c r="D67" s="18"/>
      <c r="E67" s="77"/>
      <c r="F67" s="225"/>
      <c r="G67" s="226"/>
    </row>
    <row r="68" spans="1:7" ht="14.4" x14ac:dyDescent="0.25">
      <c r="A68" s="207" t="s">
        <v>253</v>
      </c>
      <c r="B68" s="217"/>
      <c r="C68" s="76"/>
      <c r="D68" s="18"/>
      <c r="E68" s="77"/>
      <c r="F68" s="225"/>
      <c r="G68" s="226"/>
    </row>
    <row r="69" spans="1:7" ht="14.4" x14ac:dyDescent="0.25">
      <c r="A69" s="207" t="s">
        <v>254</v>
      </c>
      <c r="B69" s="217"/>
      <c r="C69" s="76"/>
      <c r="D69" s="18"/>
      <c r="E69" s="77"/>
      <c r="F69" s="225"/>
      <c r="G69" s="226"/>
    </row>
    <row r="70" spans="1:7" ht="14.4" x14ac:dyDescent="0.25">
      <c r="A70" s="207" t="s">
        <v>255</v>
      </c>
      <c r="B70" s="217"/>
      <c r="C70" s="76"/>
      <c r="D70" s="18"/>
      <c r="E70" s="77"/>
      <c r="F70" s="225"/>
      <c r="G70" s="226"/>
    </row>
    <row r="71" spans="1:7" ht="14.4" x14ac:dyDescent="0.25">
      <c r="A71" s="207" t="s">
        <v>256</v>
      </c>
      <c r="B71" s="217"/>
      <c r="C71" s="76"/>
      <c r="D71" s="18"/>
      <c r="E71" s="77"/>
      <c r="F71" s="227"/>
      <c r="G71" s="228"/>
    </row>
    <row r="72" spans="1:7" ht="15" thickBot="1" x14ac:dyDescent="0.35">
      <c r="A72" s="97"/>
      <c r="B72" s="97"/>
      <c r="C72" s="98"/>
      <c r="D72" s="18"/>
      <c r="E72" s="98"/>
      <c r="F72" s="96"/>
      <c r="G72" s="90"/>
    </row>
    <row r="73" spans="1:7" ht="15" thickBot="1" x14ac:dyDescent="0.35">
      <c r="A73" s="83"/>
      <c r="B73" s="16" t="s">
        <v>31</v>
      </c>
      <c r="C73" s="84">
        <f>SUM(C58:C71)</f>
        <v>0</v>
      </c>
      <c r="D73" s="85" t="s">
        <v>32</v>
      </c>
      <c r="E73" s="84">
        <f>SUM(E58:E71)</f>
        <v>0</v>
      </c>
      <c r="F73" s="90"/>
      <c r="G73" s="90"/>
    </row>
    <row r="74" spans="1:7" ht="15" thickBot="1" x14ac:dyDescent="0.35">
      <c r="A74" s="83"/>
      <c r="B74" s="16" t="s">
        <v>34</v>
      </c>
      <c r="C74" s="87">
        <f>IF(E73=0, 0, (C73/E73))</f>
        <v>0</v>
      </c>
      <c r="D74" s="18"/>
      <c r="F74" s="90"/>
      <c r="G74" s="90"/>
    </row>
    <row r="75" spans="1:7" x14ac:dyDescent="0.25">
      <c r="A75" s="15"/>
      <c r="C75" s="136"/>
      <c r="D75" s="136"/>
      <c r="E75" s="138"/>
      <c r="F75" s="95"/>
      <c r="G75" s="95"/>
    </row>
    <row r="76" spans="1:7" ht="14.4" x14ac:dyDescent="0.3">
      <c r="A76" s="263" t="s">
        <v>258</v>
      </c>
      <c r="B76" s="189"/>
      <c r="D76" s="18"/>
      <c r="F76" s="89" t="s">
        <v>23</v>
      </c>
    </row>
    <row r="77" spans="1:7" ht="15" customHeight="1" x14ac:dyDescent="0.25">
      <c r="A77" s="207" t="s">
        <v>71</v>
      </c>
      <c r="B77" s="217"/>
      <c r="C77" s="76"/>
      <c r="D77" s="18"/>
      <c r="E77" s="77"/>
      <c r="F77" s="232"/>
      <c r="G77" s="233"/>
    </row>
    <row r="78" spans="1:7" ht="14.4" x14ac:dyDescent="0.25">
      <c r="A78" s="207" t="s">
        <v>26</v>
      </c>
      <c r="B78" s="217"/>
      <c r="C78" s="76"/>
      <c r="D78" s="18"/>
      <c r="E78" s="77"/>
      <c r="F78" s="234"/>
      <c r="G78" s="235"/>
    </row>
    <row r="79" spans="1:7" ht="15" customHeight="1" x14ac:dyDescent="0.25">
      <c r="A79" s="207" t="s">
        <v>259</v>
      </c>
      <c r="B79" s="217"/>
      <c r="C79" s="76"/>
      <c r="D79" s="18"/>
      <c r="E79" s="77"/>
      <c r="F79" s="234"/>
      <c r="G79" s="235"/>
    </row>
    <row r="80" spans="1:7" ht="15" customHeight="1" x14ac:dyDescent="0.25">
      <c r="A80" s="207" t="s">
        <v>213</v>
      </c>
      <c r="B80" s="217"/>
      <c r="C80" s="76"/>
      <c r="D80" s="18"/>
      <c r="E80" s="77"/>
      <c r="F80" s="234"/>
      <c r="G80" s="235"/>
    </row>
    <row r="81" spans="1:7" ht="14.4" x14ac:dyDescent="0.25">
      <c r="A81" s="207" t="s">
        <v>260</v>
      </c>
      <c r="B81" s="217"/>
      <c r="C81" s="76"/>
      <c r="D81" s="18"/>
      <c r="E81" s="77"/>
      <c r="F81" s="264"/>
      <c r="G81" s="265"/>
    </row>
    <row r="82" spans="1:7" ht="14.4" x14ac:dyDescent="0.25">
      <c r="A82" s="207" t="s">
        <v>261</v>
      </c>
      <c r="B82" s="217"/>
      <c r="C82" s="76"/>
      <c r="D82" s="18"/>
      <c r="E82" s="77"/>
      <c r="F82" s="264"/>
      <c r="G82" s="265"/>
    </row>
    <row r="83" spans="1:7" ht="14.4" x14ac:dyDescent="0.25">
      <c r="A83" s="207" t="s">
        <v>262</v>
      </c>
      <c r="B83" s="217"/>
      <c r="C83" s="76"/>
      <c r="D83" s="18"/>
      <c r="E83" s="77"/>
      <c r="F83" s="266"/>
      <c r="G83" s="267"/>
    </row>
    <row r="84" spans="1:7" ht="15" thickBot="1" x14ac:dyDescent="0.35">
      <c r="A84" s="29"/>
      <c r="C84" s="104"/>
      <c r="D84" s="18"/>
      <c r="E84" s="104"/>
      <c r="F84" s="90"/>
      <c r="G84" s="90"/>
    </row>
    <row r="85" spans="1:7" ht="13.8" thickBot="1" x14ac:dyDescent="0.3">
      <c r="A85" s="83"/>
      <c r="B85" s="16" t="s">
        <v>31</v>
      </c>
      <c r="C85" s="84">
        <f>SUM(C77:C80)</f>
        <v>0</v>
      </c>
      <c r="D85" s="85" t="s">
        <v>32</v>
      </c>
      <c r="E85" s="84">
        <f>SUM(E77:E80)</f>
        <v>0</v>
      </c>
      <c r="F85" s="86" t="s">
        <v>49</v>
      </c>
    </row>
    <row r="86" spans="1:7" ht="13.8" thickBot="1" x14ac:dyDescent="0.3">
      <c r="A86" s="83"/>
      <c r="B86" s="16" t="s">
        <v>34</v>
      </c>
      <c r="C86" s="87">
        <f>IF(E85=0, 0, (C85/E85))</f>
        <v>0</v>
      </c>
      <c r="D86" s="18"/>
      <c r="F86" s="29" t="s">
        <v>35</v>
      </c>
    </row>
    <row r="87" spans="1:7" ht="14.4" x14ac:dyDescent="0.3">
      <c r="A87" s="29"/>
      <c r="C87" s="99"/>
      <c r="D87" s="18"/>
      <c r="E87" s="100"/>
      <c r="F87" s="90"/>
      <c r="G87" s="90"/>
    </row>
    <row r="88" spans="1:7" x14ac:dyDescent="0.25">
      <c r="A88" s="83"/>
      <c r="B88" s="16"/>
      <c r="C88" s="101"/>
      <c r="D88" s="18"/>
      <c r="E88" s="101"/>
      <c r="F88" s="89"/>
    </row>
    <row r="89" spans="1:7" x14ac:dyDescent="0.25">
      <c r="A89" s="72" t="s">
        <v>263</v>
      </c>
      <c r="D89" s="18"/>
      <c r="F89" s="89" t="s">
        <v>23</v>
      </c>
    </row>
    <row r="90" spans="1:7" ht="15" customHeight="1" x14ac:dyDescent="0.25">
      <c r="A90" s="207" t="s">
        <v>25</v>
      </c>
      <c r="B90" s="217"/>
      <c r="C90" s="76"/>
      <c r="D90" s="18"/>
      <c r="E90" s="77"/>
      <c r="F90" s="232"/>
      <c r="G90" s="233"/>
    </row>
    <row r="91" spans="1:7" ht="15" customHeight="1" x14ac:dyDescent="0.25">
      <c r="A91" s="207" t="s">
        <v>26</v>
      </c>
      <c r="B91" s="217"/>
      <c r="C91" s="76"/>
      <c r="D91" s="18"/>
      <c r="E91" s="77"/>
      <c r="F91" s="234"/>
      <c r="G91" s="235"/>
    </row>
    <row r="92" spans="1:7" ht="15" customHeight="1" x14ac:dyDescent="0.25">
      <c r="A92" s="207" t="s">
        <v>264</v>
      </c>
      <c r="B92" s="217"/>
      <c r="C92" s="76"/>
      <c r="D92" s="18"/>
      <c r="E92" s="77"/>
      <c r="F92" s="234"/>
      <c r="G92" s="235"/>
    </row>
    <row r="93" spans="1:7" ht="15" customHeight="1" x14ac:dyDescent="0.25">
      <c r="A93" s="207" t="s">
        <v>265</v>
      </c>
      <c r="B93" s="217"/>
      <c r="C93" s="76"/>
      <c r="D93" s="18"/>
      <c r="E93" s="77"/>
      <c r="F93" s="234"/>
      <c r="G93" s="235"/>
    </row>
    <row r="94" spans="1:7" ht="15" customHeight="1" x14ac:dyDescent="0.25">
      <c r="A94" s="207" t="s">
        <v>28</v>
      </c>
      <c r="B94" s="217"/>
      <c r="C94" s="76"/>
      <c r="D94" s="18"/>
      <c r="E94" s="77"/>
      <c r="F94" s="264"/>
      <c r="G94" s="265"/>
    </row>
    <row r="95" spans="1:7" ht="15" customHeight="1" x14ac:dyDescent="0.25">
      <c r="A95" s="207" t="s">
        <v>30</v>
      </c>
      <c r="B95" s="217"/>
      <c r="C95" s="76"/>
      <c r="D95" s="18"/>
      <c r="E95" s="77"/>
      <c r="F95" s="266"/>
      <c r="G95" s="267"/>
    </row>
    <row r="96" spans="1:7" ht="15" thickBot="1" x14ac:dyDescent="0.35">
      <c r="A96" s="29"/>
      <c r="C96" s="104"/>
      <c r="D96" s="18"/>
      <c r="E96" s="104"/>
      <c r="F96" s="90"/>
      <c r="G96" s="90"/>
    </row>
    <row r="97" spans="1:12" ht="13.8" thickBot="1" x14ac:dyDescent="0.3">
      <c r="A97" s="83"/>
      <c r="B97" s="16" t="s">
        <v>31</v>
      </c>
      <c r="C97" s="84">
        <f>SUM(C90:C93)</f>
        <v>0</v>
      </c>
      <c r="D97" s="85" t="s">
        <v>32</v>
      </c>
      <c r="E97" s="84">
        <f>SUM(E90:E93)</f>
        <v>0</v>
      </c>
      <c r="F97" s="86" t="s">
        <v>49</v>
      </c>
    </row>
    <row r="98" spans="1:12" ht="13.8" thickBot="1" x14ac:dyDescent="0.3">
      <c r="A98" s="83"/>
      <c r="B98" s="16" t="s">
        <v>34</v>
      </c>
      <c r="C98" s="87">
        <f>IF(E97=0, 0, (C97/E97))</f>
        <v>0</v>
      </c>
      <c r="D98" s="18"/>
      <c r="F98" s="29" t="s">
        <v>35</v>
      </c>
    </row>
    <row r="99" spans="1:12" x14ac:dyDescent="0.25">
      <c r="A99" s="72" t="s">
        <v>266</v>
      </c>
      <c r="D99" s="18"/>
      <c r="F99" s="89" t="s">
        <v>23</v>
      </c>
    </row>
    <row r="100" spans="1:12" x14ac:dyDescent="0.25">
      <c r="A100" s="207" t="s">
        <v>267</v>
      </c>
      <c r="B100" s="217"/>
      <c r="C100" s="76"/>
      <c r="D100" s="18"/>
      <c r="E100" s="77"/>
      <c r="F100" s="232"/>
      <c r="G100" s="233"/>
    </row>
    <row r="101" spans="1:12" x14ac:dyDescent="0.25">
      <c r="A101" s="207"/>
      <c r="B101" s="217"/>
      <c r="C101" s="76"/>
      <c r="D101" s="18"/>
      <c r="E101" s="77"/>
      <c r="F101" s="234"/>
      <c r="G101" s="235"/>
    </row>
    <row r="102" spans="1:12" ht="15" customHeight="1" x14ac:dyDescent="0.25">
      <c r="A102" s="207" t="s">
        <v>268</v>
      </c>
      <c r="B102" s="217"/>
      <c r="C102" s="76"/>
      <c r="D102" s="18"/>
      <c r="E102" s="77"/>
      <c r="F102" s="264"/>
      <c r="G102" s="265"/>
    </row>
    <row r="103" spans="1:12" ht="15" customHeight="1" x14ac:dyDescent="0.25">
      <c r="A103" s="207" t="s">
        <v>269</v>
      </c>
      <c r="B103" s="217"/>
      <c r="C103" s="76"/>
      <c r="D103" s="18"/>
      <c r="E103" s="77"/>
      <c r="F103" s="264"/>
      <c r="G103" s="265"/>
    </row>
    <row r="104" spans="1:12" ht="15" customHeight="1" x14ac:dyDescent="0.25">
      <c r="A104" s="207" t="s">
        <v>260</v>
      </c>
      <c r="B104" s="217"/>
      <c r="C104" s="76"/>
      <c r="D104" s="18"/>
      <c r="E104" s="77"/>
      <c r="F104" s="266"/>
      <c r="G104" s="267"/>
    </row>
    <row r="105" spans="1:12" ht="15" thickBot="1" x14ac:dyDescent="0.35">
      <c r="A105" s="207" t="s">
        <v>270</v>
      </c>
      <c r="B105" s="217"/>
      <c r="C105" s="104"/>
      <c r="D105" s="18"/>
      <c r="E105" s="104"/>
      <c r="F105" s="90"/>
      <c r="G105" s="90"/>
    </row>
    <row r="106" spans="1:12" ht="13.8" thickBot="1" x14ac:dyDescent="0.3">
      <c r="A106" s="83"/>
      <c r="B106" s="16" t="s">
        <v>31</v>
      </c>
      <c r="C106" s="84">
        <f>SUM(C100:C101)</f>
        <v>0</v>
      </c>
      <c r="D106" s="85" t="s">
        <v>32</v>
      </c>
      <c r="E106" s="84">
        <f>SUM(E100:E101)</f>
        <v>0</v>
      </c>
      <c r="F106" s="86" t="s">
        <v>49</v>
      </c>
    </row>
    <row r="107" spans="1:12" ht="13.8" thickBot="1" x14ac:dyDescent="0.3">
      <c r="A107" s="83"/>
      <c r="B107" s="16" t="s">
        <v>34</v>
      </c>
      <c r="C107" s="87">
        <f>IF(E106=0, 0, (C106/E106))</f>
        <v>0</v>
      </c>
      <c r="D107" s="18"/>
      <c r="F107" s="29" t="s">
        <v>35</v>
      </c>
    </row>
    <row r="108" spans="1:12" x14ac:dyDescent="0.25">
      <c r="A108" s="83"/>
      <c r="B108" s="16"/>
      <c r="C108" s="102"/>
      <c r="D108" s="18"/>
      <c r="F108" s="29"/>
    </row>
    <row r="109" spans="1:12" ht="15.6" x14ac:dyDescent="0.3">
      <c r="A109" s="53"/>
      <c r="C109" s="54" t="s">
        <v>12</v>
      </c>
      <c r="D109" s="55"/>
      <c r="E109" s="56"/>
      <c r="F109" s="57" t="s">
        <v>13</v>
      </c>
      <c r="G109" s="57"/>
      <c r="L109" s="21"/>
    </row>
    <row r="110" spans="1:12" x14ac:dyDescent="0.25">
      <c r="A110" s="15"/>
      <c r="C110" s="58" t="s">
        <v>14</v>
      </c>
      <c r="D110" s="59"/>
      <c r="E110" s="60" t="s">
        <v>15</v>
      </c>
      <c r="F110" s="61" t="s">
        <v>16</v>
      </c>
      <c r="G110" s="62"/>
    </row>
    <row r="111" spans="1:12" x14ac:dyDescent="0.25">
      <c r="A111" s="15"/>
      <c r="C111" s="63" t="s">
        <v>17</v>
      </c>
      <c r="D111" s="59"/>
      <c r="E111" s="64" t="s">
        <v>18</v>
      </c>
      <c r="F111" s="65" t="s">
        <v>19</v>
      </c>
      <c r="G111" s="66"/>
    </row>
    <row r="112" spans="1:12" x14ac:dyDescent="0.25">
      <c r="A112" s="15"/>
      <c r="C112" s="67" t="s">
        <v>20</v>
      </c>
      <c r="D112" s="68"/>
      <c r="E112" s="69" t="s">
        <v>21</v>
      </c>
      <c r="F112" s="70"/>
      <c r="G112" s="71"/>
    </row>
    <row r="113" spans="1:7" x14ac:dyDescent="0.25">
      <c r="A113" s="83"/>
      <c r="B113" s="16"/>
      <c r="C113" s="88"/>
      <c r="D113" s="18"/>
      <c r="F113" s="29"/>
    </row>
    <row r="114" spans="1:7" x14ac:dyDescent="0.25">
      <c r="A114" s="72" t="s">
        <v>75</v>
      </c>
      <c r="D114" s="18"/>
      <c r="F114" s="89" t="s">
        <v>23</v>
      </c>
    </row>
    <row r="115" spans="1:7" ht="15" customHeight="1" x14ac:dyDescent="0.25">
      <c r="A115" s="207" t="s">
        <v>25</v>
      </c>
      <c r="B115" s="217"/>
      <c r="C115" s="76"/>
      <c r="D115" s="18"/>
      <c r="E115" s="77"/>
      <c r="F115" s="232"/>
      <c r="G115" s="233"/>
    </row>
    <row r="116" spans="1:7" ht="14.4" x14ac:dyDescent="0.25">
      <c r="A116" s="207" t="s">
        <v>26</v>
      </c>
      <c r="B116" s="217"/>
      <c r="C116" s="76"/>
      <c r="D116" s="18"/>
      <c r="E116" s="77"/>
      <c r="F116" s="234"/>
      <c r="G116" s="235"/>
    </row>
    <row r="117" spans="1:7" ht="14.4" x14ac:dyDescent="0.25">
      <c r="A117" s="207" t="s">
        <v>213</v>
      </c>
      <c r="B117" s="217"/>
      <c r="C117" s="76"/>
      <c r="D117" s="18"/>
      <c r="E117" s="77"/>
      <c r="F117" s="234"/>
      <c r="G117" s="235"/>
    </row>
    <row r="118" spans="1:7" ht="15" customHeight="1" x14ac:dyDescent="0.25">
      <c r="A118" s="207" t="s">
        <v>271</v>
      </c>
      <c r="B118" s="217"/>
      <c r="C118" s="76"/>
      <c r="D118" s="18"/>
      <c r="E118" s="77"/>
      <c r="F118" s="264"/>
      <c r="G118" s="265"/>
    </row>
    <row r="119" spans="1:7" ht="14.4" x14ac:dyDescent="0.25">
      <c r="A119" s="207" t="s">
        <v>272</v>
      </c>
      <c r="B119" s="217"/>
      <c r="C119" s="76"/>
      <c r="D119" s="18"/>
      <c r="E119" s="77"/>
      <c r="F119" s="266"/>
      <c r="G119" s="267"/>
    </row>
    <row r="120" spans="1:7" ht="15" thickBot="1" x14ac:dyDescent="0.35">
      <c r="A120" s="29"/>
      <c r="C120" s="104"/>
      <c r="D120" s="18"/>
      <c r="E120" s="104"/>
      <c r="F120" s="90"/>
      <c r="G120" s="90"/>
    </row>
    <row r="121" spans="1:7" ht="13.8" thickBot="1" x14ac:dyDescent="0.3">
      <c r="A121" s="83"/>
      <c r="B121" s="16" t="s">
        <v>31</v>
      </c>
      <c r="C121" s="84">
        <f>SUM(C115:C120)</f>
        <v>0</v>
      </c>
      <c r="D121" s="85" t="s">
        <v>32</v>
      </c>
      <c r="E121" s="84">
        <f>SUM(E115:E120)</f>
        <v>0</v>
      </c>
      <c r="F121" s="86" t="s">
        <v>33</v>
      </c>
    </row>
    <row r="122" spans="1:7" ht="12" customHeight="1" thickBot="1" x14ac:dyDescent="0.3">
      <c r="A122" s="83"/>
      <c r="B122" s="16" t="s">
        <v>34</v>
      </c>
      <c r="C122" s="87">
        <f>IF(E121=0, 0, (C121/E121))</f>
        <v>0</v>
      </c>
      <c r="D122" s="18"/>
      <c r="F122" s="29" t="s">
        <v>35</v>
      </c>
    </row>
    <row r="123" spans="1:7" x14ac:dyDescent="0.25">
      <c r="A123" s="83"/>
      <c r="B123" s="16"/>
      <c r="C123" s="88"/>
      <c r="D123" s="18"/>
      <c r="F123" s="29"/>
    </row>
    <row r="124" spans="1:7" x14ac:dyDescent="0.25">
      <c r="A124" s="72" t="s">
        <v>273</v>
      </c>
      <c r="D124" s="18"/>
      <c r="F124" s="89" t="s">
        <v>23</v>
      </c>
    </row>
    <row r="125" spans="1:7" ht="15" customHeight="1" x14ac:dyDescent="0.25">
      <c r="A125" s="207" t="s">
        <v>25</v>
      </c>
      <c r="B125" s="217"/>
      <c r="C125" s="76"/>
      <c r="D125" s="18"/>
      <c r="E125" s="77"/>
      <c r="F125" s="232"/>
      <c r="G125" s="233"/>
    </row>
    <row r="126" spans="1:7" ht="15" customHeight="1" x14ac:dyDescent="0.25">
      <c r="A126" s="207" t="s">
        <v>28</v>
      </c>
      <c r="B126" s="217"/>
      <c r="C126" s="76"/>
      <c r="D126" s="18"/>
      <c r="E126" s="77"/>
      <c r="F126" s="234"/>
      <c r="G126" s="235"/>
    </row>
    <row r="127" spans="1:7" ht="15" customHeight="1" x14ac:dyDescent="0.25">
      <c r="A127" s="207" t="s">
        <v>271</v>
      </c>
      <c r="B127" s="217"/>
      <c r="C127" s="76"/>
      <c r="D127" s="18"/>
      <c r="E127" s="77"/>
      <c r="F127" s="234"/>
      <c r="G127" s="235"/>
    </row>
    <row r="128" spans="1:7" ht="30" customHeight="1" x14ac:dyDescent="0.25">
      <c r="A128" s="207" t="s">
        <v>274</v>
      </c>
      <c r="B128" s="217"/>
      <c r="C128" s="76"/>
      <c r="D128" s="18"/>
      <c r="E128" s="77"/>
      <c r="F128" s="264"/>
      <c r="G128" s="265"/>
    </row>
    <row r="129" spans="1:7" ht="15" customHeight="1" x14ac:dyDescent="0.25">
      <c r="A129" s="207" t="s">
        <v>275</v>
      </c>
      <c r="B129" s="217"/>
      <c r="C129" s="76"/>
      <c r="D129" s="18"/>
      <c r="E129" s="77"/>
      <c r="F129" s="264"/>
      <c r="G129" s="265"/>
    </row>
    <row r="130" spans="1:7" ht="27" customHeight="1" x14ac:dyDescent="0.25">
      <c r="A130" s="207" t="s">
        <v>276</v>
      </c>
      <c r="B130" s="217"/>
      <c r="C130" s="76"/>
      <c r="D130" s="18"/>
      <c r="E130" s="77"/>
      <c r="F130" s="264"/>
      <c r="G130" s="265"/>
    </row>
    <row r="131" spans="1:7" ht="15" customHeight="1" x14ac:dyDescent="0.25">
      <c r="A131" s="207" t="s">
        <v>277</v>
      </c>
      <c r="B131" s="217"/>
      <c r="C131" s="76"/>
      <c r="D131" s="18"/>
      <c r="E131" s="77"/>
      <c r="F131" s="264"/>
      <c r="G131" s="265"/>
    </row>
    <row r="132" spans="1:7" ht="15" customHeight="1" x14ac:dyDescent="0.25">
      <c r="A132" s="207" t="s">
        <v>278</v>
      </c>
      <c r="B132" s="217"/>
      <c r="C132" s="76"/>
      <c r="D132" s="18"/>
      <c r="E132" s="77"/>
      <c r="F132" s="264"/>
      <c r="G132" s="265"/>
    </row>
    <row r="133" spans="1:7" ht="15" customHeight="1" x14ac:dyDescent="0.25">
      <c r="A133" s="207" t="s">
        <v>279</v>
      </c>
      <c r="B133" s="217"/>
      <c r="C133" s="76"/>
      <c r="D133" s="18"/>
      <c r="E133" s="77"/>
      <c r="F133" s="264"/>
      <c r="G133" s="265"/>
    </row>
    <row r="134" spans="1:7" ht="15" customHeight="1" x14ac:dyDescent="0.25">
      <c r="A134" s="207" t="s">
        <v>280</v>
      </c>
      <c r="B134" s="217"/>
      <c r="C134" s="76"/>
      <c r="D134" s="18"/>
      <c r="E134" s="77"/>
      <c r="F134" s="264"/>
      <c r="G134" s="265"/>
    </row>
    <row r="135" spans="1:7" ht="15" customHeight="1" x14ac:dyDescent="0.25">
      <c r="A135" s="207" t="s">
        <v>253</v>
      </c>
      <c r="B135" s="217"/>
      <c r="C135" s="76"/>
      <c r="D135" s="18"/>
      <c r="E135" s="77"/>
      <c r="F135" s="264"/>
      <c r="G135" s="265"/>
    </row>
    <row r="136" spans="1:7" ht="15" customHeight="1" x14ac:dyDescent="0.25">
      <c r="A136" s="207" t="s">
        <v>281</v>
      </c>
      <c r="B136" s="217"/>
      <c r="C136" s="76"/>
      <c r="D136" s="18"/>
      <c r="E136" s="77"/>
      <c r="F136" s="264"/>
      <c r="G136" s="265"/>
    </row>
    <row r="137" spans="1:7" ht="15" customHeight="1" x14ac:dyDescent="0.25">
      <c r="A137" s="207" t="s">
        <v>282</v>
      </c>
      <c r="B137" s="217"/>
      <c r="C137" s="76"/>
      <c r="D137" s="18"/>
      <c r="E137" s="77"/>
      <c r="F137" s="264"/>
      <c r="G137" s="265"/>
    </row>
    <row r="138" spans="1:7" ht="15" customHeight="1" x14ac:dyDescent="0.25">
      <c r="A138" s="207" t="s">
        <v>283</v>
      </c>
      <c r="B138" s="217"/>
      <c r="C138" s="76"/>
      <c r="D138" s="18"/>
      <c r="E138" s="77"/>
      <c r="F138" s="264"/>
      <c r="G138" s="265"/>
    </row>
    <row r="139" spans="1:7" ht="15" customHeight="1" x14ac:dyDescent="0.25">
      <c r="A139" s="207" t="s">
        <v>284</v>
      </c>
      <c r="B139" s="217"/>
      <c r="C139" s="76"/>
      <c r="D139" s="18"/>
      <c r="E139" s="77"/>
      <c r="F139" s="264"/>
      <c r="G139" s="265"/>
    </row>
    <row r="140" spans="1:7" ht="15" customHeight="1" x14ac:dyDescent="0.25">
      <c r="A140" s="207" t="s">
        <v>285</v>
      </c>
      <c r="B140" s="217"/>
      <c r="C140" s="76"/>
      <c r="D140" s="18"/>
      <c r="E140" s="77"/>
      <c r="F140" s="266"/>
      <c r="G140" s="267"/>
    </row>
    <row r="141" spans="1:7" ht="15" thickBot="1" x14ac:dyDescent="0.35">
      <c r="A141" s="29"/>
      <c r="C141" s="104"/>
      <c r="D141" s="18"/>
      <c r="E141" s="104"/>
      <c r="F141" s="90"/>
      <c r="G141" s="90"/>
    </row>
    <row r="142" spans="1:7" ht="13.8" thickBot="1" x14ac:dyDescent="0.3">
      <c r="A142" s="83"/>
      <c r="B142" s="16" t="s">
        <v>31</v>
      </c>
      <c r="C142" s="84">
        <f>SUM(C125:C128)</f>
        <v>0</v>
      </c>
      <c r="D142" s="85" t="s">
        <v>32</v>
      </c>
      <c r="E142" s="84">
        <f>SUM(E125:E128)</f>
        <v>0</v>
      </c>
      <c r="F142" s="86" t="s">
        <v>33</v>
      </c>
    </row>
    <row r="143" spans="1:7" ht="13.8" thickBot="1" x14ac:dyDescent="0.3">
      <c r="A143" s="83"/>
      <c r="B143" s="16" t="s">
        <v>34</v>
      </c>
      <c r="C143" s="87">
        <f>IF(E142=0, 0, (C142/E142))</f>
        <v>0</v>
      </c>
      <c r="D143" s="18"/>
      <c r="F143" s="29" t="s">
        <v>35</v>
      </c>
    </row>
    <row r="144" spans="1:7" x14ac:dyDescent="0.25">
      <c r="A144" s="83"/>
      <c r="B144" s="16"/>
      <c r="C144" s="102"/>
      <c r="D144" s="18"/>
      <c r="F144" s="29"/>
    </row>
    <row r="145" spans="1:7" ht="15.6" x14ac:dyDescent="0.3">
      <c r="A145" s="49" t="s">
        <v>36</v>
      </c>
      <c r="B145" s="50"/>
      <c r="C145" s="51"/>
      <c r="D145" s="51"/>
      <c r="E145" s="52"/>
      <c r="F145" s="50"/>
      <c r="G145" s="50"/>
    </row>
    <row r="146" spans="1:7" x14ac:dyDescent="0.25">
      <c r="A146" s="72" t="s">
        <v>80</v>
      </c>
      <c r="D146" s="18"/>
      <c r="F146" s="89" t="s">
        <v>23</v>
      </c>
    </row>
    <row r="147" spans="1:7" ht="15" customHeight="1" x14ac:dyDescent="0.25">
      <c r="A147" s="218" t="s">
        <v>25</v>
      </c>
      <c r="B147" s="219"/>
      <c r="C147" s="76"/>
      <c r="D147" s="18"/>
      <c r="E147" s="77"/>
      <c r="F147" s="232"/>
      <c r="G147" s="271"/>
    </row>
    <row r="148" spans="1:7" ht="14.4" x14ac:dyDescent="0.25">
      <c r="A148" s="218" t="s">
        <v>28</v>
      </c>
      <c r="B148" s="219"/>
      <c r="C148" s="76"/>
      <c r="D148" s="18"/>
      <c r="E148" s="77"/>
      <c r="F148" s="272"/>
      <c r="G148" s="273"/>
    </row>
    <row r="149" spans="1:7" ht="30.75" customHeight="1" x14ac:dyDescent="0.25">
      <c r="A149" s="218" t="s">
        <v>81</v>
      </c>
      <c r="B149" s="219"/>
      <c r="C149" s="76"/>
      <c r="D149" s="18"/>
      <c r="E149" s="77"/>
      <c r="F149" s="272"/>
      <c r="G149" s="273"/>
    </row>
    <row r="150" spans="1:7" ht="15" customHeight="1" x14ac:dyDescent="0.25">
      <c r="A150" s="218" t="s">
        <v>82</v>
      </c>
      <c r="B150" s="219"/>
      <c r="C150" s="76"/>
      <c r="D150" s="18"/>
      <c r="E150" s="77"/>
      <c r="F150" s="272"/>
      <c r="G150" s="273"/>
    </row>
    <row r="151" spans="1:7" ht="27" customHeight="1" x14ac:dyDescent="0.25">
      <c r="A151" s="218" t="s">
        <v>215</v>
      </c>
      <c r="B151" s="219"/>
      <c r="C151" s="76"/>
      <c r="D151" s="18"/>
      <c r="E151" s="77"/>
      <c r="F151" s="272"/>
      <c r="G151" s="273"/>
    </row>
    <row r="152" spans="1:7" ht="27.75" customHeight="1" x14ac:dyDescent="0.25">
      <c r="A152" s="218" t="s">
        <v>84</v>
      </c>
      <c r="B152" s="219"/>
      <c r="C152" s="76"/>
      <c r="D152" s="18"/>
      <c r="E152" s="77"/>
      <c r="F152" s="272"/>
      <c r="G152" s="273"/>
    </row>
    <row r="153" spans="1:7" ht="15" customHeight="1" x14ac:dyDescent="0.25">
      <c r="A153" s="218" t="s">
        <v>85</v>
      </c>
      <c r="B153" s="219"/>
      <c r="C153" s="76"/>
      <c r="D153" s="18"/>
      <c r="E153" s="77"/>
      <c r="F153" s="272"/>
      <c r="G153" s="273"/>
    </row>
    <row r="154" spans="1:7" ht="15" customHeight="1" x14ac:dyDescent="0.25">
      <c r="A154" s="218" t="s">
        <v>216</v>
      </c>
      <c r="B154" s="219"/>
      <c r="C154" s="76"/>
      <c r="D154" s="18"/>
      <c r="E154" s="77"/>
      <c r="F154" s="264"/>
      <c r="G154" s="265"/>
    </row>
    <row r="155" spans="1:7" ht="15" customHeight="1" x14ac:dyDescent="0.25">
      <c r="A155" s="218" t="s">
        <v>86</v>
      </c>
      <c r="B155" s="219"/>
      <c r="C155" s="76"/>
      <c r="D155" s="18"/>
      <c r="E155" s="77"/>
      <c r="F155" s="264"/>
      <c r="G155" s="265"/>
    </row>
    <row r="156" spans="1:7" ht="15" customHeight="1" x14ac:dyDescent="0.25">
      <c r="A156" s="218" t="s">
        <v>87</v>
      </c>
      <c r="B156" s="219"/>
      <c r="C156" s="76"/>
      <c r="D156" s="18"/>
      <c r="E156" s="77"/>
      <c r="F156" s="264"/>
      <c r="G156" s="265"/>
    </row>
    <row r="157" spans="1:7" ht="15" customHeight="1" x14ac:dyDescent="0.25">
      <c r="A157" s="218" t="s">
        <v>88</v>
      </c>
      <c r="B157" s="219"/>
      <c r="C157" s="76"/>
      <c r="D157" s="18"/>
      <c r="E157" s="77"/>
      <c r="F157" s="264"/>
      <c r="G157" s="265"/>
    </row>
    <row r="158" spans="1:7" ht="15" customHeight="1" x14ac:dyDescent="0.25">
      <c r="A158" s="207" t="s">
        <v>89</v>
      </c>
      <c r="B158" s="217"/>
      <c r="C158" s="76"/>
      <c r="D158" s="18"/>
      <c r="E158" s="77"/>
      <c r="F158" s="264"/>
      <c r="G158" s="265"/>
    </row>
    <row r="159" spans="1:7" ht="14.4" x14ac:dyDescent="0.25">
      <c r="A159" s="218" t="s">
        <v>90</v>
      </c>
      <c r="B159" s="219"/>
      <c r="C159" s="76"/>
      <c r="D159" s="18"/>
      <c r="E159" s="77"/>
      <c r="F159" s="266"/>
      <c r="G159" s="267"/>
    </row>
    <row r="160" spans="1:7" ht="15" thickBot="1" x14ac:dyDescent="0.35">
      <c r="A160" s="29"/>
      <c r="C160" s="104"/>
      <c r="D160" s="18"/>
      <c r="E160" s="104"/>
      <c r="F160" s="90"/>
      <c r="G160" s="90"/>
    </row>
    <row r="161" spans="1:12" ht="13.8" thickBot="1" x14ac:dyDescent="0.3">
      <c r="A161" s="83"/>
      <c r="B161" s="16" t="s">
        <v>31</v>
      </c>
      <c r="C161" s="84">
        <f>SUM(C147:C159)</f>
        <v>0</v>
      </c>
      <c r="D161" s="85" t="s">
        <v>32</v>
      </c>
      <c r="E161" s="84">
        <f>SUM(E147:E159)</f>
        <v>0</v>
      </c>
      <c r="F161" s="86" t="s">
        <v>33</v>
      </c>
      <c r="G161" s="105"/>
    </row>
    <row r="162" spans="1:12" ht="13.8" thickBot="1" x14ac:dyDescent="0.3">
      <c r="A162" s="83"/>
      <c r="B162" s="16" t="s">
        <v>34</v>
      </c>
      <c r="C162" s="87">
        <f>IF(E161=0, 0, (C161/E161))</f>
        <v>0</v>
      </c>
      <c r="D162" s="18"/>
      <c r="F162" s="29" t="s">
        <v>35</v>
      </c>
    </row>
    <row r="163" spans="1:12" x14ac:dyDescent="0.25">
      <c r="A163" s="83"/>
      <c r="B163" s="16"/>
      <c r="C163" s="102"/>
      <c r="D163" s="18"/>
      <c r="F163" s="29"/>
    </row>
    <row r="164" spans="1:12" ht="15.6" x14ac:dyDescent="0.3">
      <c r="A164" s="53"/>
      <c r="C164" s="54" t="s">
        <v>12</v>
      </c>
      <c r="D164" s="55"/>
      <c r="E164" s="56"/>
      <c r="F164" s="57" t="s">
        <v>13</v>
      </c>
      <c r="G164" s="57"/>
      <c r="L164" s="21"/>
    </row>
    <row r="165" spans="1:12" x14ac:dyDescent="0.25">
      <c r="A165" s="15"/>
      <c r="C165" s="58" t="s">
        <v>14</v>
      </c>
      <c r="D165" s="59"/>
      <c r="E165" s="60" t="s">
        <v>15</v>
      </c>
      <c r="F165" s="61" t="s">
        <v>16</v>
      </c>
      <c r="G165" s="62"/>
    </row>
    <row r="166" spans="1:12" x14ac:dyDescent="0.25">
      <c r="A166" s="15"/>
      <c r="C166" s="63" t="s">
        <v>17</v>
      </c>
      <c r="D166" s="59"/>
      <c r="E166" s="64" t="s">
        <v>18</v>
      </c>
      <c r="F166" s="65" t="s">
        <v>19</v>
      </c>
      <c r="G166" s="66"/>
    </row>
    <row r="167" spans="1:12" x14ac:dyDescent="0.25">
      <c r="A167" s="15"/>
      <c r="C167" s="63"/>
      <c r="D167" s="59"/>
      <c r="E167" s="64"/>
      <c r="F167" s="65"/>
      <c r="G167" s="66"/>
    </row>
    <row r="168" spans="1:12" x14ac:dyDescent="0.25">
      <c r="A168" s="15"/>
      <c r="C168" s="67" t="s">
        <v>20</v>
      </c>
      <c r="D168" s="68"/>
      <c r="E168" s="69" t="s">
        <v>21</v>
      </c>
      <c r="F168" s="70"/>
      <c r="G168" s="71"/>
    </row>
    <row r="169" spans="1:12" x14ac:dyDescent="0.25">
      <c r="A169" s="15"/>
      <c r="C169" s="136"/>
      <c r="D169" s="136"/>
      <c r="E169" s="138"/>
      <c r="F169" s="95"/>
      <c r="G169" s="95"/>
    </row>
    <row r="170" spans="1:12" ht="14.4" x14ac:dyDescent="0.3">
      <c r="A170" s="263" t="s">
        <v>286</v>
      </c>
      <c r="B170" s="189"/>
      <c r="D170" s="18"/>
      <c r="F170" s="89" t="s">
        <v>23</v>
      </c>
    </row>
    <row r="171" spans="1:12" ht="14.4" x14ac:dyDescent="0.25">
      <c r="A171" s="207" t="s">
        <v>287</v>
      </c>
      <c r="B171" s="217"/>
      <c r="C171" s="76"/>
      <c r="D171" s="18"/>
      <c r="E171" s="77"/>
      <c r="F171" s="232"/>
      <c r="G171" s="233"/>
    </row>
    <row r="172" spans="1:12" ht="14.4" x14ac:dyDescent="0.25">
      <c r="A172" s="207" t="s">
        <v>288</v>
      </c>
      <c r="B172" s="217"/>
      <c r="C172" s="76"/>
      <c r="D172" s="18"/>
      <c r="E172" s="77"/>
      <c r="F172" s="234"/>
      <c r="G172" s="235"/>
    </row>
    <row r="173" spans="1:12" ht="14.4" x14ac:dyDescent="0.25">
      <c r="A173" s="207" t="s">
        <v>289</v>
      </c>
      <c r="B173" s="217"/>
      <c r="C173" s="76"/>
      <c r="D173" s="18"/>
      <c r="E173" s="77"/>
      <c r="F173" s="264"/>
      <c r="G173" s="265"/>
    </row>
    <row r="174" spans="1:12" ht="14.4" x14ac:dyDescent="0.25">
      <c r="A174" s="207" t="s">
        <v>290</v>
      </c>
      <c r="B174" s="217"/>
      <c r="C174" s="76"/>
      <c r="D174" s="18"/>
      <c r="E174" s="77"/>
      <c r="F174" s="264"/>
      <c r="G174" s="265"/>
    </row>
    <row r="175" spans="1:12" ht="14.4" x14ac:dyDescent="0.25">
      <c r="A175" s="207" t="s">
        <v>291</v>
      </c>
      <c r="B175" s="217"/>
      <c r="C175" s="76"/>
      <c r="D175" s="18"/>
      <c r="E175" s="77"/>
      <c r="F175" s="264"/>
      <c r="G175" s="265"/>
    </row>
    <row r="176" spans="1:12" ht="14.4" x14ac:dyDescent="0.25">
      <c r="A176" s="207" t="s">
        <v>292</v>
      </c>
      <c r="B176" s="217"/>
      <c r="C176" s="76"/>
      <c r="D176" s="18"/>
      <c r="E176" s="77"/>
      <c r="F176" s="264"/>
      <c r="G176" s="265"/>
    </row>
    <row r="177" spans="1:7" ht="14.4" x14ac:dyDescent="0.25">
      <c r="A177" s="207" t="s">
        <v>293</v>
      </c>
      <c r="B177" s="217"/>
      <c r="C177" s="76"/>
      <c r="D177" s="18"/>
      <c r="E177" s="77"/>
      <c r="F177" s="266"/>
      <c r="G177" s="267"/>
    </row>
    <row r="178" spans="1:7" ht="15" thickBot="1" x14ac:dyDescent="0.35">
      <c r="A178" s="29"/>
      <c r="C178" s="104"/>
      <c r="D178" s="18"/>
      <c r="E178" s="104"/>
      <c r="F178" s="90"/>
      <c r="G178" s="90"/>
    </row>
    <row r="179" spans="1:7" ht="13.8" thickBot="1" x14ac:dyDescent="0.3">
      <c r="A179" s="83"/>
      <c r="B179" s="16" t="s">
        <v>31</v>
      </c>
      <c r="C179" s="84">
        <f>SUM(C171:C172)</f>
        <v>0</v>
      </c>
      <c r="D179" s="85" t="s">
        <v>32</v>
      </c>
      <c r="E179" s="84">
        <f>SUM(E171:E172)</f>
        <v>0</v>
      </c>
      <c r="F179" s="86" t="s">
        <v>101</v>
      </c>
    </row>
    <row r="180" spans="1:7" ht="13.8" thickBot="1" x14ac:dyDescent="0.3">
      <c r="A180" s="83"/>
      <c r="B180" s="16" t="s">
        <v>34</v>
      </c>
      <c r="C180" s="87">
        <f>IF(E179=0, 0, (C179/E179))</f>
        <v>0</v>
      </c>
      <c r="D180" s="18"/>
      <c r="F180" s="29" t="s">
        <v>35</v>
      </c>
    </row>
    <row r="181" spans="1:7" x14ac:dyDescent="0.25">
      <c r="A181" s="83"/>
      <c r="B181" s="16"/>
      <c r="C181" s="88"/>
      <c r="D181" s="18"/>
      <c r="F181" s="29"/>
    </row>
    <row r="182" spans="1:7" x14ac:dyDescent="0.25">
      <c r="A182" s="107" t="s">
        <v>102</v>
      </c>
      <c r="D182" s="18"/>
      <c r="F182" s="89" t="s">
        <v>23</v>
      </c>
    </row>
    <row r="183" spans="1:7" ht="14.4" x14ac:dyDescent="0.25">
      <c r="A183" s="207" t="s">
        <v>294</v>
      </c>
      <c r="B183" s="217"/>
      <c r="C183" s="76"/>
      <c r="D183" s="18"/>
      <c r="E183" s="77"/>
      <c r="F183" s="232"/>
      <c r="G183" s="233"/>
    </row>
    <row r="184" spans="1:7" ht="23.25" customHeight="1" x14ac:dyDescent="0.25">
      <c r="A184" s="207" t="s">
        <v>295</v>
      </c>
      <c r="B184" s="217"/>
      <c r="C184" s="76"/>
      <c r="D184" s="18"/>
      <c r="E184" s="77"/>
      <c r="F184" s="234"/>
      <c r="G184" s="235"/>
    </row>
    <row r="185" spans="1:7" ht="15" customHeight="1" x14ac:dyDescent="0.25">
      <c r="A185" s="207" t="s">
        <v>296</v>
      </c>
      <c r="B185" s="217"/>
      <c r="C185" s="76"/>
      <c r="D185" s="18"/>
      <c r="E185" s="77"/>
      <c r="F185" s="234"/>
      <c r="G185" s="235"/>
    </row>
    <row r="186" spans="1:7" ht="14.4" x14ac:dyDescent="0.25">
      <c r="A186" s="207" t="s">
        <v>103</v>
      </c>
      <c r="B186" s="217"/>
      <c r="C186" s="76"/>
      <c r="D186" s="18"/>
      <c r="E186" s="77"/>
      <c r="F186" s="234"/>
      <c r="G186" s="235"/>
    </row>
    <row r="187" spans="1:7" ht="14.4" x14ac:dyDescent="0.25">
      <c r="A187" s="207" t="s">
        <v>268</v>
      </c>
      <c r="B187" s="217"/>
      <c r="C187" s="76"/>
      <c r="D187" s="18"/>
      <c r="E187" s="77"/>
      <c r="F187" s="264"/>
      <c r="G187" s="265"/>
    </row>
    <row r="188" spans="1:7" ht="14.4" x14ac:dyDescent="0.25">
      <c r="A188" s="207" t="s">
        <v>297</v>
      </c>
      <c r="B188" s="217"/>
      <c r="C188" s="76"/>
      <c r="D188" s="18"/>
      <c r="E188" s="77"/>
      <c r="F188" s="264"/>
      <c r="G188" s="265"/>
    </row>
    <row r="189" spans="1:7" ht="14.4" x14ac:dyDescent="0.25">
      <c r="A189" s="207" t="s">
        <v>298</v>
      </c>
      <c r="B189" s="217"/>
      <c r="C189" s="76"/>
      <c r="D189" s="18"/>
      <c r="E189" s="77"/>
      <c r="F189" s="264"/>
      <c r="G189" s="265"/>
    </row>
    <row r="190" spans="1:7" ht="14.4" x14ac:dyDescent="0.25">
      <c r="A190" s="207" t="s">
        <v>299</v>
      </c>
      <c r="B190" s="217"/>
      <c r="C190" s="76"/>
      <c r="D190" s="18"/>
      <c r="E190" s="77"/>
      <c r="F190" s="264"/>
      <c r="G190" s="265"/>
    </row>
    <row r="191" spans="1:7" ht="14.4" x14ac:dyDescent="0.25">
      <c r="A191" s="207" t="s">
        <v>260</v>
      </c>
      <c r="B191" s="217"/>
      <c r="C191" s="76"/>
      <c r="D191" s="18"/>
      <c r="E191" s="77"/>
      <c r="F191" s="264"/>
      <c r="G191" s="265"/>
    </row>
    <row r="192" spans="1:7" ht="14.4" x14ac:dyDescent="0.25">
      <c r="A192" s="207" t="s">
        <v>300</v>
      </c>
      <c r="B192" s="217"/>
      <c r="C192" s="76"/>
      <c r="D192" s="18"/>
      <c r="E192" s="77"/>
      <c r="F192" s="266"/>
      <c r="G192" s="267"/>
    </row>
    <row r="193" spans="1:12" ht="15" thickBot="1" x14ac:dyDescent="0.35">
      <c r="A193" s="29"/>
      <c r="C193" s="104"/>
      <c r="D193" s="18"/>
      <c r="E193" s="104"/>
      <c r="F193" s="90"/>
      <c r="G193" s="90"/>
    </row>
    <row r="194" spans="1:12" ht="13.8" thickBot="1" x14ac:dyDescent="0.3">
      <c r="A194" s="83"/>
      <c r="B194" s="16" t="s">
        <v>31</v>
      </c>
      <c r="C194" s="84">
        <f>SUM(C183:C193)</f>
        <v>0</v>
      </c>
      <c r="D194" s="85" t="s">
        <v>32</v>
      </c>
      <c r="E194" s="84">
        <f>SUM(E183:E193)</f>
        <v>0</v>
      </c>
      <c r="F194" s="86" t="s">
        <v>49</v>
      </c>
    </row>
    <row r="195" spans="1:12" ht="13.8" thickBot="1" x14ac:dyDescent="0.3">
      <c r="A195" s="83"/>
      <c r="B195" s="16" t="s">
        <v>34</v>
      </c>
      <c r="C195" s="87">
        <f>IF(E194=0, 0, (C194/E194))</f>
        <v>0</v>
      </c>
      <c r="D195" s="18"/>
      <c r="F195" s="29" t="s">
        <v>35</v>
      </c>
    </row>
    <row r="196" spans="1:12" x14ac:dyDescent="0.25">
      <c r="A196" s="83"/>
      <c r="B196" s="16"/>
      <c r="C196" s="88"/>
      <c r="D196" s="18"/>
      <c r="F196" s="29"/>
    </row>
    <row r="197" spans="1:12" x14ac:dyDescent="0.25">
      <c r="A197" s="238" t="s">
        <v>106</v>
      </c>
      <c r="B197" s="203"/>
      <c r="D197" s="18"/>
      <c r="F197" s="89" t="s">
        <v>23</v>
      </c>
    </row>
    <row r="198" spans="1:12" ht="15" customHeight="1" x14ac:dyDescent="0.3">
      <c r="A198" s="207" t="s">
        <v>301</v>
      </c>
      <c r="B198" s="217"/>
      <c r="C198" s="76"/>
      <c r="D198" s="18"/>
      <c r="E198" s="77"/>
      <c r="F198" s="232"/>
      <c r="G198" s="271"/>
    </row>
    <row r="199" spans="1:12" ht="14.4" x14ac:dyDescent="0.3">
      <c r="A199" s="207" t="s">
        <v>302</v>
      </c>
      <c r="B199" s="276"/>
      <c r="C199" s="76"/>
      <c r="D199" s="18"/>
      <c r="E199" s="77"/>
      <c r="F199" s="145"/>
      <c r="G199" s="152"/>
    </row>
    <row r="200" spans="1:12" ht="14.4" x14ac:dyDescent="0.3">
      <c r="A200" s="207" t="s">
        <v>213</v>
      </c>
      <c r="B200" s="276"/>
      <c r="C200" s="76"/>
      <c r="D200" s="18"/>
      <c r="E200" s="77"/>
      <c r="F200" s="145"/>
      <c r="G200" s="152"/>
    </row>
    <row r="201" spans="1:12" ht="14.4" x14ac:dyDescent="0.3">
      <c r="A201" s="207" t="s">
        <v>303</v>
      </c>
      <c r="B201" s="276"/>
      <c r="C201" s="76"/>
      <c r="D201" s="18"/>
      <c r="E201" s="77"/>
      <c r="F201" s="145"/>
      <c r="G201" s="152"/>
    </row>
    <row r="202" spans="1:12" ht="14.4" x14ac:dyDescent="0.3">
      <c r="A202" s="207" t="s">
        <v>304</v>
      </c>
      <c r="B202" s="276"/>
      <c r="C202" s="76"/>
      <c r="D202" s="18"/>
      <c r="E202" s="77"/>
      <c r="F202" s="145"/>
      <c r="G202" s="152"/>
    </row>
    <row r="203" spans="1:12" ht="15" thickBot="1" x14ac:dyDescent="0.35">
      <c r="A203" s="207" t="s">
        <v>305</v>
      </c>
      <c r="B203" s="276"/>
      <c r="C203" s="76"/>
      <c r="D203" s="18"/>
      <c r="E203" s="77"/>
      <c r="F203" s="151"/>
      <c r="G203" s="153"/>
    </row>
    <row r="204" spans="1:12" ht="13.8" thickBot="1" x14ac:dyDescent="0.3">
      <c r="A204" s="83"/>
      <c r="B204" s="16" t="s">
        <v>31</v>
      </c>
      <c r="C204" s="84">
        <f>SUM(C198:C198)</f>
        <v>0</v>
      </c>
      <c r="D204" s="85" t="s">
        <v>32</v>
      </c>
      <c r="E204" s="84">
        <f>SUM(E198:E198)</f>
        <v>0</v>
      </c>
      <c r="F204" s="86" t="s">
        <v>49</v>
      </c>
    </row>
    <row r="205" spans="1:12" ht="13.8" thickBot="1" x14ac:dyDescent="0.3">
      <c r="A205" s="83"/>
      <c r="B205" s="16" t="s">
        <v>34</v>
      </c>
      <c r="C205" s="87">
        <f>IF(E204=0, 0, (C204/E204))</f>
        <v>0</v>
      </c>
      <c r="D205" s="18"/>
      <c r="F205" s="29" t="s">
        <v>35</v>
      </c>
    </row>
    <row r="206" spans="1:12" x14ac:dyDescent="0.25">
      <c r="A206" s="83"/>
      <c r="B206" s="16"/>
      <c r="C206" s="88"/>
      <c r="D206" s="18"/>
      <c r="F206" s="29"/>
    </row>
    <row r="207" spans="1:12" ht="15.6" x14ac:dyDescent="0.3">
      <c r="A207" s="53"/>
      <c r="C207" s="54" t="s">
        <v>12</v>
      </c>
      <c r="D207" s="55"/>
      <c r="E207" s="56"/>
      <c r="F207" s="57" t="s">
        <v>13</v>
      </c>
      <c r="G207" s="57"/>
      <c r="L207" s="21"/>
    </row>
    <row r="208" spans="1:12" x14ac:dyDescent="0.25">
      <c r="A208" s="15"/>
      <c r="C208" s="58" t="s">
        <v>14</v>
      </c>
      <c r="D208" s="59"/>
      <c r="E208" s="60" t="s">
        <v>15</v>
      </c>
      <c r="F208" s="61" t="s">
        <v>16</v>
      </c>
      <c r="G208" s="62"/>
    </row>
    <row r="209" spans="1:7" x14ac:dyDescent="0.25">
      <c r="A209" s="15"/>
      <c r="C209" s="63" t="s">
        <v>17</v>
      </c>
      <c r="D209" s="59"/>
      <c r="E209" s="64" t="s">
        <v>18</v>
      </c>
      <c r="F209" s="65" t="s">
        <v>19</v>
      </c>
      <c r="G209" s="66"/>
    </row>
    <row r="210" spans="1:7" x14ac:dyDescent="0.25">
      <c r="A210" s="15"/>
      <c r="C210" s="63"/>
      <c r="D210" s="59"/>
      <c r="E210" s="64"/>
      <c r="F210" s="65"/>
      <c r="G210" s="66"/>
    </row>
    <row r="211" spans="1:7" x14ac:dyDescent="0.25">
      <c r="A211" s="15"/>
      <c r="C211" s="67" t="s">
        <v>20</v>
      </c>
      <c r="D211" s="68"/>
      <c r="E211" s="69" t="s">
        <v>21</v>
      </c>
      <c r="F211" s="70"/>
      <c r="G211" s="71"/>
    </row>
    <row r="212" spans="1:7" x14ac:dyDescent="0.25">
      <c r="A212" s="15"/>
      <c r="C212" s="136"/>
      <c r="D212" s="136"/>
      <c r="E212" s="138"/>
      <c r="F212" s="95"/>
      <c r="G212" s="95"/>
    </row>
    <row r="213" spans="1:7" ht="14.4" x14ac:dyDescent="0.3">
      <c r="A213" s="263" t="s">
        <v>306</v>
      </c>
      <c r="B213" s="189"/>
      <c r="D213" s="18"/>
      <c r="F213" s="89" t="s">
        <v>23</v>
      </c>
    </row>
    <row r="214" spans="1:7" ht="15" customHeight="1" x14ac:dyDescent="0.25">
      <c r="A214" s="207" t="s">
        <v>307</v>
      </c>
      <c r="B214" s="217"/>
      <c r="C214" s="76"/>
      <c r="D214" s="18"/>
      <c r="E214" s="77"/>
      <c r="F214" s="232"/>
      <c r="G214" s="233"/>
    </row>
    <row r="215" spans="1:7" ht="15" customHeight="1" x14ac:dyDescent="0.25">
      <c r="A215" s="207" t="s">
        <v>308</v>
      </c>
      <c r="B215" s="217"/>
      <c r="C215" s="76"/>
      <c r="D215" s="18"/>
      <c r="E215" s="77"/>
      <c r="F215" s="242"/>
      <c r="G215" s="204"/>
    </row>
    <row r="216" spans="1:7" ht="15" customHeight="1" x14ac:dyDescent="0.25">
      <c r="A216" s="207" t="s">
        <v>154</v>
      </c>
      <c r="B216" s="217"/>
      <c r="C216" s="76"/>
      <c r="D216" s="18"/>
      <c r="E216" s="77"/>
      <c r="F216" s="242"/>
      <c r="G216" s="204"/>
    </row>
    <row r="217" spans="1:7" ht="15" customHeight="1" x14ac:dyDescent="0.25">
      <c r="A217" s="207" t="s">
        <v>309</v>
      </c>
      <c r="B217" s="217"/>
      <c r="C217" s="76"/>
      <c r="D217" s="18"/>
      <c r="E217" s="77"/>
      <c r="F217" s="242"/>
      <c r="G217" s="204"/>
    </row>
    <row r="218" spans="1:7" ht="14.4" x14ac:dyDescent="0.25">
      <c r="A218" s="207" t="s">
        <v>310</v>
      </c>
      <c r="B218" s="217"/>
      <c r="C218" s="76"/>
      <c r="D218" s="18"/>
      <c r="E218" s="77"/>
      <c r="F218" s="242"/>
      <c r="G218" s="204"/>
    </row>
    <row r="219" spans="1:7" ht="14.4" x14ac:dyDescent="0.25">
      <c r="A219" s="207" t="s">
        <v>311</v>
      </c>
      <c r="B219" s="217"/>
      <c r="C219" s="76"/>
      <c r="D219" s="18"/>
      <c r="E219" s="77"/>
      <c r="F219" s="243"/>
      <c r="G219" s="244"/>
    </row>
    <row r="220" spans="1:7" ht="15" thickBot="1" x14ac:dyDescent="0.35">
      <c r="A220" s="29"/>
      <c r="C220" s="104"/>
      <c r="D220" s="18"/>
      <c r="E220" s="104"/>
      <c r="F220" s="90"/>
      <c r="G220" s="90"/>
    </row>
    <row r="221" spans="1:7" ht="13.8" thickBot="1" x14ac:dyDescent="0.3">
      <c r="A221" s="83"/>
      <c r="B221" s="16" t="s">
        <v>31</v>
      </c>
      <c r="C221" s="84">
        <f>SUM(C214:C220)</f>
        <v>0</v>
      </c>
      <c r="D221" s="85" t="s">
        <v>32</v>
      </c>
      <c r="E221" s="84">
        <f>SUM(E214:E220)</f>
        <v>0</v>
      </c>
      <c r="F221" s="86" t="s">
        <v>49</v>
      </c>
    </row>
    <row r="222" spans="1:7" ht="13.8" thickBot="1" x14ac:dyDescent="0.3">
      <c r="A222" s="83"/>
      <c r="B222" s="16" t="s">
        <v>34</v>
      </c>
      <c r="C222" s="87">
        <f>IF(E221=0, 0, (C221/E221))</f>
        <v>0</v>
      </c>
      <c r="D222" s="18"/>
      <c r="F222" s="29" t="s">
        <v>35</v>
      </c>
    </row>
    <row r="223" spans="1:7" x14ac:dyDescent="0.25">
      <c r="A223" s="83"/>
      <c r="B223" s="16"/>
      <c r="C223" s="88"/>
      <c r="D223" s="18"/>
      <c r="F223" s="29"/>
    </row>
    <row r="224" spans="1:7" x14ac:dyDescent="0.25">
      <c r="A224" s="83"/>
      <c r="B224" s="16"/>
      <c r="C224" s="88"/>
      <c r="D224" s="18"/>
      <c r="F224" s="29"/>
    </row>
    <row r="225" spans="1:7" ht="15.6" x14ac:dyDescent="0.3">
      <c r="A225" s="109" t="s">
        <v>116</v>
      </c>
      <c r="B225" s="110"/>
      <c r="C225" s="111"/>
      <c r="D225" s="111"/>
      <c r="E225" s="112"/>
      <c r="F225" s="110"/>
      <c r="G225" s="110"/>
    </row>
    <row r="226" spans="1:7" ht="15.6" x14ac:dyDescent="0.3">
      <c r="A226" s="53"/>
    </row>
    <row r="227" spans="1:7" ht="15" customHeight="1" x14ac:dyDescent="0.25">
      <c r="A227" s="113"/>
      <c r="C227" s="183" t="s">
        <v>117</v>
      </c>
      <c r="D227" s="184"/>
      <c r="E227" s="185" t="s">
        <v>118</v>
      </c>
      <c r="F227" s="184"/>
    </row>
    <row r="228" spans="1:7" ht="15" x14ac:dyDescent="0.25">
      <c r="A228" s="114" t="s">
        <v>11</v>
      </c>
      <c r="B228" s="115"/>
      <c r="C228" s="183" t="s">
        <v>119</v>
      </c>
      <c r="D228" s="184"/>
      <c r="E228" s="186" t="s">
        <v>120</v>
      </c>
      <c r="F228" s="187"/>
    </row>
    <row r="229" spans="1:7" ht="15" customHeight="1" x14ac:dyDescent="0.25">
      <c r="A229" s="116" t="str">
        <f>A22</f>
        <v>Entrances</v>
      </c>
      <c r="B229" s="74"/>
      <c r="C229" s="172">
        <f>C34</f>
        <v>0</v>
      </c>
      <c r="D229" s="173"/>
      <c r="E229" s="174">
        <v>4</v>
      </c>
      <c r="F229" s="180"/>
      <c r="G229" s="117"/>
    </row>
    <row r="230" spans="1:7" ht="15" customHeight="1" x14ac:dyDescent="0.25">
      <c r="A230" s="116" t="str">
        <f>A36</f>
        <v>Security/Life Safety/Control Center</v>
      </c>
      <c r="B230" s="74"/>
      <c r="C230" s="172">
        <f>C50</f>
        <v>0</v>
      </c>
      <c r="D230" s="173"/>
      <c r="E230" s="174">
        <v>4</v>
      </c>
      <c r="F230" s="180"/>
      <c r="G230" s="117"/>
    </row>
    <row r="231" spans="1:7" ht="15" customHeight="1" x14ac:dyDescent="0.25">
      <c r="A231" s="116" t="str">
        <f>A57</f>
        <v>Management</v>
      </c>
      <c r="B231" s="74"/>
      <c r="C231" s="172">
        <f>C74</f>
        <v>0</v>
      </c>
      <c r="D231" s="173"/>
      <c r="E231" s="174">
        <v>4</v>
      </c>
      <c r="F231" s="180"/>
      <c r="G231" s="117"/>
    </row>
    <row r="232" spans="1:7" ht="15" customHeight="1" x14ac:dyDescent="0.25">
      <c r="A232" s="116" t="str">
        <f>A76</f>
        <v>Elevators/Escalators/Moving Walks/Freight/Lift (if applicable)</v>
      </c>
      <c r="B232" s="74"/>
      <c r="C232" s="172">
        <f>C86</f>
        <v>0</v>
      </c>
      <c r="D232" s="173"/>
      <c r="E232" s="174">
        <v>4</v>
      </c>
      <c r="F232" s="180"/>
      <c r="G232" s="117"/>
    </row>
    <row r="233" spans="1:7" ht="15" customHeight="1" x14ac:dyDescent="0.25">
      <c r="A233" s="116" t="str">
        <f>A89</f>
        <v>Retail Common Areas</v>
      </c>
      <c r="B233" s="74"/>
      <c r="C233" s="172">
        <f>C98</f>
        <v>0</v>
      </c>
      <c r="D233" s="173"/>
      <c r="E233" s="174">
        <v>4</v>
      </c>
      <c r="F233" s="180"/>
      <c r="G233" s="117"/>
    </row>
    <row r="234" spans="1:7" ht="15" customHeight="1" x14ac:dyDescent="0.25">
      <c r="A234" s="116" t="str">
        <f>A99</f>
        <v xml:space="preserve">Restrooms </v>
      </c>
      <c r="B234" s="74"/>
      <c r="C234" s="172">
        <f>C107</f>
        <v>0</v>
      </c>
      <c r="D234" s="173"/>
      <c r="E234" s="174">
        <v>4</v>
      </c>
      <c r="F234" s="180"/>
      <c r="G234" s="117"/>
    </row>
    <row r="235" spans="1:7" ht="15" customHeight="1" x14ac:dyDescent="0.25">
      <c r="A235" s="116" t="str">
        <f>A114</f>
        <v>Stairwells</v>
      </c>
      <c r="B235" s="74"/>
      <c r="C235" s="172">
        <f>C122</f>
        <v>0</v>
      </c>
      <c r="D235" s="173"/>
      <c r="E235" s="174">
        <v>4</v>
      </c>
      <c r="F235" s="180"/>
      <c r="G235" s="117"/>
    </row>
    <row r="236" spans="1:7" ht="15" customHeight="1" x14ac:dyDescent="0.3">
      <c r="A236" s="116" t="str">
        <f>A124</f>
        <v>Back of House Services Corridor (where applicable)</v>
      </c>
      <c r="B236" s="74"/>
      <c r="C236" s="181">
        <f>C143</f>
        <v>0</v>
      </c>
      <c r="D236" s="182"/>
      <c r="E236" s="174">
        <v>4</v>
      </c>
      <c r="F236" s="182"/>
      <c r="G236" s="117"/>
    </row>
    <row r="237" spans="1:7" ht="15" customHeight="1" x14ac:dyDescent="0.25">
      <c r="A237" s="116" t="str">
        <f>A146</f>
        <v>Central Plant / Engineering Office</v>
      </c>
      <c r="B237" s="74"/>
      <c r="C237" s="172">
        <f>C162</f>
        <v>0</v>
      </c>
      <c r="D237" s="173"/>
      <c r="E237" s="174">
        <v>4</v>
      </c>
      <c r="F237" s="180"/>
      <c r="G237" s="117"/>
    </row>
    <row r="238" spans="1:7" ht="15" customHeight="1" x14ac:dyDescent="0.25">
      <c r="A238" s="116" t="str">
        <f>A170</f>
        <v>Roof (optional – weather permitting)</v>
      </c>
      <c r="B238" s="74"/>
      <c r="C238" s="172">
        <f>C180</f>
        <v>0</v>
      </c>
      <c r="D238" s="173"/>
      <c r="E238" s="174">
        <v>4</v>
      </c>
      <c r="F238" s="180"/>
      <c r="G238" s="117"/>
    </row>
    <row r="239" spans="1:7" ht="15" customHeight="1" x14ac:dyDescent="0.25">
      <c r="A239" s="116" t="str">
        <f>A182</f>
        <v xml:space="preserve">Parking Facilities (grade only if Owner/Agent Operated) </v>
      </c>
      <c r="B239" s="74"/>
      <c r="C239" s="172">
        <f>C195</f>
        <v>0</v>
      </c>
      <c r="D239" s="173"/>
      <c r="E239" s="174">
        <v>4</v>
      </c>
      <c r="F239" s="180"/>
      <c r="G239" s="117"/>
    </row>
    <row r="240" spans="1:7" ht="15" customHeight="1" x14ac:dyDescent="0.3">
      <c r="A240" s="118" t="str">
        <f>A197</f>
        <v xml:space="preserve">Landscaping/Grounds </v>
      </c>
      <c r="B240" s="89"/>
      <c r="C240" s="172">
        <f>C205</f>
        <v>0</v>
      </c>
      <c r="D240" s="173"/>
      <c r="E240" s="170">
        <v>4</v>
      </c>
      <c r="F240" s="171"/>
      <c r="G240" s="117"/>
    </row>
    <row r="241" spans="1:7" ht="15" customHeight="1" thickBot="1" x14ac:dyDescent="0.35">
      <c r="A241" s="118" t="str">
        <f>A213</f>
        <v>Waste Management and Loading Areas</v>
      </c>
      <c r="B241" s="89"/>
      <c r="C241" s="172">
        <f>C222</f>
        <v>0</v>
      </c>
      <c r="D241" s="173"/>
      <c r="E241" s="261">
        <v>4</v>
      </c>
      <c r="F241" s="262"/>
      <c r="G241" s="117"/>
    </row>
    <row r="242" spans="1:7" ht="15" customHeight="1" thickBot="1" x14ac:dyDescent="0.3">
      <c r="A242" s="119" t="s">
        <v>121</v>
      </c>
      <c r="B242" s="120"/>
      <c r="C242" s="161">
        <f>SUM(C229:C241)</f>
        <v>0</v>
      </c>
      <c r="D242" s="162"/>
      <c r="E242" s="161">
        <f>SUM(E229:F241)</f>
        <v>52</v>
      </c>
      <c r="F242" s="162">
        <f>SUM(F229:F241)</f>
        <v>0</v>
      </c>
      <c r="G242" s="117"/>
    </row>
    <row r="243" spans="1:7" ht="15" customHeight="1" thickBot="1" x14ac:dyDescent="0.3">
      <c r="A243" s="121"/>
      <c r="B243" s="122" t="s">
        <v>122</v>
      </c>
      <c r="C243" s="123"/>
      <c r="D243" s="52"/>
      <c r="E243" s="124"/>
      <c r="F243" s="124"/>
      <c r="G243" s="117"/>
    </row>
    <row r="244" spans="1:7" ht="15" customHeight="1" thickBot="1" x14ac:dyDescent="0.3">
      <c r="A244" s="121"/>
      <c r="B244" s="125" t="s">
        <v>123</v>
      </c>
      <c r="C244" s="163">
        <f>C242/E242*100%</f>
        <v>0</v>
      </c>
      <c r="D244" s="164"/>
      <c r="E244" s="124"/>
      <c r="F244" s="124"/>
      <c r="G244" s="117"/>
    </row>
    <row r="245" spans="1:7" ht="15" customHeight="1" x14ac:dyDescent="0.25">
      <c r="A245" s="121"/>
      <c r="B245" s="50"/>
      <c r="C245" s="123"/>
      <c r="D245" s="52"/>
      <c r="E245" s="124"/>
      <c r="F245" s="124"/>
      <c r="G245" s="117"/>
    </row>
    <row r="246" spans="1:7" x14ac:dyDescent="0.25">
      <c r="A246" s="126"/>
      <c r="C246" s="127"/>
      <c r="D246" s="18"/>
      <c r="F246" s="18"/>
    </row>
    <row r="247" spans="1:7" x14ac:dyDescent="0.25">
      <c r="A247" s="128" t="s">
        <v>124</v>
      </c>
      <c r="B247" s="128"/>
      <c r="C247" s="111"/>
      <c r="D247" s="111"/>
      <c r="E247" s="112"/>
      <c r="F247" s="110"/>
      <c r="G247" s="110"/>
    </row>
    <row r="248" spans="1:7" ht="172.5" customHeight="1" x14ac:dyDescent="0.25">
      <c r="A248" s="250"/>
      <c r="B248" s="166"/>
      <c r="C248" s="166"/>
      <c r="D248" s="166"/>
      <c r="E248" s="166"/>
      <c r="F248" s="166"/>
      <c r="G248" s="167"/>
    </row>
    <row r="251" spans="1:7" ht="15.6" x14ac:dyDescent="0.3">
      <c r="A251" s="129" t="s">
        <v>125</v>
      </c>
      <c r="B251" s="38"/>
      <c r="C251" s="130"/>
      <c r="D251" s="130"/>
      <c r="E251" s="38"/>
      <c r="F251" s="38"/>
      <c r="G251" s="23"/>
    </row>
    <row r="252" spans="1:7" ht="15.6" x14ac:dyDescent="0.3">
      <c r="A252" s="129"/>
      <c r="B252" s="38"/>
      <c r="C252" s="130"/>
      <c r="D252" s="130"/>
      <c r="E252" s="38"/>
      <c r="F252" s="38"/>
      <c r="G252" s="23"/>
    </row>
    <row r="253" spans="1:7" x14ac:dyDescent="0.25">
      <c r="A253" s="131" t="s">
        <v>126</v>
      </c>
      <c r="B253" s="38"/>
      <c r="C253" s="130"/>
      <c r="D253" s="130"/>
      <c r="E253" s="38"/>
      <c r="F253" s="38"/>
      <c r="G253" s="23"/>
    </row>
    <row r="254" spans="1:7" x14ac:dyDescent="0.25">
      <c r="A254" s="131"/>
      <c r="B254" s="38"/>
      <c r="C254" s="130"/>
      <c r="D254" s="130"/>
      <c r="E254" s="38"/>
      <c r="F254" s="38"/>
      <c r="G254" s="23"/>
    </row>
    <row r="255" spans="1:7" x14ac:dyDescent="0.25">
      <c r="A255" s="131" t="s">
        <v>127</v>
      </c>
      <c r="B255" s="38"/>
      <c r="C255" s="130"/>
      <c r="D255" s="130"/>
      <c r="E255" s="38"/>
      <c r="F255" s="38"/>
      <c r="G255" s="23"/>
    </row>
    <row r="256" spans="1:7" x14ac:dyDescent="0.25">
      <c r="A256" s="131" t="s">
        <v>128</v>
      </c>
      <c r="B256" s="38"/>
      <c r="C256" s="130"/>
      <c r="D256" s="130"/>
      <c r="E256" s="38"/>
      <c r="F256" s="38"/>
      <c r="G256" s="23"/>
    </row>
    <row r="257" spans="1:7" ht="14.4" x14ac:dyDescent="0.3">
      <c r="A257" s="131" t="s">
        <v>129</v>
      </c>
      <c r="B257" s="38"/>
      <c r="C257" s="130"/>
      <c r="D257" s="130"/>
      <c r="E257" s="38"/>
      <c r="F257" s="38"/>
      <c r="G257" s="142" t="s">
        <v>177</v>
      </c>
    </row>
    <row r="258" spans="1:7" x14ac:dyDescent="0.25">
      <c r="A258" s="132" t="s">
        <v>130</v>
      </c>
      <c r="B258" s="38"/>
      <c r="C258" s="130"/>
      <c r="D258" s="130"/>
      <c r="E258" s="38"/>
      <c r="F258" s="38"/>
      <c r="G258" s="23"/>
    </row>
    <row r="259" spans="1:7" x14ac:dyDescent="0.25">
      <c r="A259" s="131" t="s">
        <v>131</v>
      </c>
      <c r="B259" s="38"/>
      <c r="C259" s="130"/>
      <c r="D259" s="130"/>
      <c r="E259" s="38"/>
      <c r="F259" s="38"/>
      <c r="G259" s="23"/>
    </row>
    <row r="260" spans="1:7" x14ac:dyDescent="0.25">
      <c r="A260" s="131" t="s">
        <v>132</v>
      </c>
      <c r="B260" s="38"/>
      <c r="C260" s="130"/>
      <c r="D260" s="130"/>
      <c r="E260" s="38"/>
      <c r="F260" s="38"/>
      <c r="G260" s="23"/>
    </row>
    <row r="261" spans="1:7" x14ac:dyDescent="0.25">
      <c r="B261" s="131"/>
      <c r="C261" s="133"/>
      <c r="D261" s="133"/>
      <c r="F261" s="131"/>
    </row>
    <row r="262" spans="1:7" ht="21.75" customHeight="1" x14ac:dyDescent="0.25">
      <c r="A262" s="15"/>
      <c r="B262" s="16" t="s">
        <v>133</v>
      </c>
      <c r="C262" s="159"/>
      <c r="D262" s="160"/>
      <c r="E262" s="160"/>
      <c r="F262" s="160"/>
    </row>
    <row r="263" spans="1:7" ht="21.75" customHeight="1" x14ac:dyDescent="0.25">
      <c r="A263" s="15"/>
      <c r="B263" s="16" t="s">
        <v>134</v>
      </c>
      <c r="C263" s="134"/>
      <c r="D263" s="19"/>
      <c r="E263" s="19"/>
      <c r="F263" s="19"/>
    </row>
    <row r="264" spans="1:7" ht="21.75" customHeight="1" x14ac:dyDescent="0.25">
      <c r="A264" s="15"/>
      <c r="B264" s="16" t="s">
        <v>135</v>
      </c>
      <c r="C264" s="159"/>
      <c r="D264" s="160"/>
      <c r="E264" s="160"/>
      <c r="F264" s="160"/>
    </row>
    <row r="265" spans="1:7" ht="21.75" customHeight="1" x14ac:dyDescent="0.25">
      <c r="A265" s="15"/>
      <c r="B265" s="16" t="s">
        <v>136</v>
      </c>
      <c r="C265" s="159"/>
      <c r="D265" s="160"/>
      <c r="E265" s="160"/>
      <c r="F265" s="160"/>
    </row>
    <row r="266" spans="1:7" ht="21.75" customHeight="1" x14ac:dyDescent="0.25">
      <c r="A266" s="15"/>
      <c r="B266" s="16" t="s">
        <v>137</v>
      </c>
      <c r="C266" s="159"/>
      <c r="D266" s="160"/>
      <c r="E266" s="160"/>
      <c r="F266" s="160"/>
    </row>
  </sheetData>
  <mergeCells count="173">
    <mergeCell ref="A58:B58"/>
    <mergeCell ref="A59:B59"/>
    <mergeCell ref="A60:B60"/>
    <mergeCell ref="A61:B61"/>
    <mergeCell ref="A62:B62"/>
    <mergeCell ref="C265:F265"/>
    <mergeCell ref="C238:D238"/>
    <mergeCell ref="E238:F238"/>
    <mergeCell ref="C239:D239"/>
    <mergeCell ref="E239:F239"/>
    <mergeCell ref="A94:B94"/>
    <mergeCell ref="A95:B95"/>
    <mergeCell ref="A100:B101"/>
    <mergeCell ref="A102:B102"/>
    <mergeCell ref="A128:B128"/>
    <mergeCell ref="C229:D229"/>
    <mergeCell ref="E229:F229"/>
    <mergeCell ref="C230:D230"/>
    <mergeCell ref="E230:F230"/>
    <mergeCell ref="C231:D231"/>
    <mergeCell ref="E231:F231"/>
    <mergeCell ref="A215:B215"/>
    <mergeCell ref="A216:B216"/>
    <mergeCell ref="A217:B217"/>
    <mergeCell ref="C266:F266"/>
    <mergeCell ref="C241:D241"/>
    <mergeCell ref="E241:F241"/>
    <mergeCell ref="C242:D242"/>
    <mergeCell ref="E242:F242"/>
    <mergeCell ref="A63:B65"/>
    <mergeCell ref="C244:D244"/>
    <mergeCell ref="A248:G248"/>
    <mergeCell ref="C262:F262"/>
    <mergeCell ref="C264:F264"/>
    <mergeCell ref="C235:D235"/>
    <mergeCell ref="E235:F235"/>
    <mergeCell ref="C240:D240"/>
    <mergeCell ref="E240:F240"/>
    <mergeCell ref="C236:D236"/>
    <mergeCell ref="E236:F236"/>
    <mergeCell ref="C237:D237"/>
    <mergeCell ref="E237:F237"/>
    <mergeCell ref="C232:D232"/>
    <mergeCell ref="E232:F232"/>
    <mergeCell ref="C233:D233"/>
    <mergeCell ref="E233:F233"/>
    <mergeCell ref="C234:D234"/>
    <mergeCell ref="E234:F234"/>
    <mergeCell ref="C227:D227"/>
    <mergeCell ref="E227:F227"/>
    <mergeCell ref="C228:D228"/>
    <mergeCell ref="E228:F228"/>
    <mergeCell ref="A218:B218"/>
    <mergeCell ref="A219:B219"/>
    <mergeCell ref="F198:G198"/>
    <mergeCell ref="A214:B214"/>
    <mergeCell ref="A188:B188"/>
    <mergeCell ref="A189:B189"/>
    <mergeCell ref="A190:B190"/>
    <mergeCell ref="A191:B191"/>
    <mergeCell ref="A202:B202"/>
    <mergeCell ref="A203:B203"/>
    <mergeCell ref="A213:B213"/>
    <mergeCell ref="F171:G177"/>
    <mergeCell ref="F183:G192"/>
    <mergeCell ref="F214:G219"/>
    <mergeCell ref="A171:B171"/>
    <mergeCell ref="A172:B172"/>
    <mergeCell ref="A183:B183"/>
    <mergeCell ref="A184:B184"/>
    <mergeCell ref="A185:B185"/>
    <mergeCell ref="A186:B186"/>
    <mergeCell ref="A187:B187"/>
    <mergeCell ref="A177:B177"/>
    <mergeCell ref="A192:B192"/>
    <mergeCell ref="A199:B199"/>
    <mergeCell ref="A200:B200"/>
    <mergeCell ref="A201:B201"/>
    <mergeCell ref="A197:B197"/>
    <mergeCell ref="A198:B198"/>
    <mergeCell ref="A175:B175"/>
    <mergeCell ref="A176:B176"/>
    <mergeCell ref="A153:B153"/>
    <mergeCell ref="F147:G159"/>
    <mergeCell ref="A154:B154"/>
    <mergeCell ref="A155:B155"/>
    <mergeCell ref="A156:B156"/>
    <mergeCell ref="A157:B157"/>
    <mergeCell ref="A158:B158"/>
    <mergeCell ref="A159:B159"/>
    <mergeCell ref="A147:B147"/>
    <mergeCell ref="A148:B148"/>
    <mergeCell ref="A149:B149"/>
    <mergeCell ref="A150:B150"/>
    <mergeCell ref="A151:B151"/>
    <mergeCell ref="A152:B152"/>
    <mergeCell ref="A132:B132"/>
    <mergeCell ref="F125:G140"/>
    <mergeCell ref="A115:B115"/>
    <mergeCell ref="A116:B116"/>
    <mergeCell ref="A117:B117"/>
    <mergeCell ref="A136:B136"/>
    <mergeCell ref="A137:B137"/>
    <mergeCell ref="A138:B138"/>
    <mergeCell ref="A139:B139"/>
    <mergeCell ref="A140:B140"/>
    <mergeCell ref="F115:G119"/>
    <mergeCell ref="A69:B69"/>
    <mergeCell ref="A70:B70"/>
    <mergeCell ref="A71:B71"/>
    <mergeCell ref="A103:B103"/>
    <mergeCell ref="A104:B104"/>
    <mergeCell ref="A105:B105"/>
    <mergeCell ref="A129:B129"/>
    <mergeCell ref="A130:B130"/>
    <mergeCell ref="A131:B131"/>
    <mergeCell ref="A90:B90"/>
    <mergeCell ref="A91:B91"/>
    <mergeCell ref="A92:B92"/>
    <mergeCell ref="A93:B93"/>
    <mergeCell ref="A118:B118"/>
    <mergeCell ref="A119:B119"/>
    <mergeCell ref="A125:B125"/>
    <mergeCell ref="A126:B126"/>
    <mergeCell ref="A127:B127"/>
    <mergeCell ref="B5:E5"/>
    <mergeCell ref="B6:E6"/>
    <mergeCell ref="B7:E7"/>
    <mergeCell ref="B8:E8"/>
    <mergeCell ref="A23:B23"/>
    <mergeCell ref="A24:B24"/>
    <mergeCell ref="A133:B133"/>
    <mergeCell ref="A134:B134"/>
    <mergeCell ref="A135:B135"/>
    <mergeCell ref="A37:B37"/>
    <mergeCell ref="A38:B38"/>
    <mergeCell ref="A39:B39"/>
    <mergeCell ref="A40:B40"/>
    <mergeCell ref="A31:B31"/>
    <mergeCell ref="A36:B36"/>
    <mergeCell ref="A25:B25"/>
    <mergeCell ref="A26:B26"/>
    <mergeCell ref="A27:B27"/>
    <mergeCell ref="A79:B79"/>
    <mergeCell ref="A80:B80"/>
    <mergeCell ref="A76:B76"/>
    <mergeCell ref="A81:B81"/>
    <mergeCell ref="A82:B82"/>
    <mergeCell ref="A83:B83"/>
    <mergeCell ref="F23:G31"/>
    <mergeCell ref="F37:G47"/>
    <mergeCell ref="F58:G71"/>
    <mergeCell ref="F77:G83"/>
    <mergeCell ref="F90:G95"/>
    <mergeCell ref="F100:G104"/>
    <mergeCell ref="A170:B170"/>
    <mergeCell ref="A173:B173"/>
    <mergeCell ref="A174:B174"/>
    <mergeCell ref="A28:B28"/>
    <mergeCell ref="A29:B29"/>
    <mergeCell ref="A30:B30"/>
    <mergeCell ref="A66:B66"/>
    <mergeCell ref="A67:B67"/>
    <mergeCell ref="A68:B68"/>
    <mergeCell ref="A47:B47"/>
    <mergeCell ref="A41:B41"/>
    <mergeCell ref="A42:B42"/>
    <mergeCell ref="A43:B43"/>
    <mergeCell ref="A44:B44"/>
    <mergeCell ref="A45:B45"/>
    <mergeCell ref="A46:B46"/>
    <mergeCell ref="A77:B77"/>
    <mergeCell ref="A78:B78"/>
  </mergeCells>
  <pageMargins left="0.7" right="0.7" top="0.75" bottom="0.75" header="0.3" footer="0.3"/>
  <pageSetup scale="29" orientation="portrait" r:id="rId1"/>
  <rowBreaks count="1" manualBreakCount="1">
    <brk id="1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077EF-6C85-4B3E-8746-9406A50B8A6B}">
  <dimension ref="A1:G249"/>
  <sheetViews>
    <sheetView workbookViewId="0">
      <selection activeCell="L9" sqref="L9"/>
    </sheetView>
  </sheetViews>
  <sheetFormatPr defaultRowHeight="14.4" x14ac:dyDescent="0.3"/>
  <cols>
    <col min="1" max="1" width="18.6640625" customWidth="1"/>
    <col min="2" max="2" width="42.6640625" customWidth="1"/>
    <col min="3" max="3" width="10.6640625" customWidth="1"/>
    <col min="4" max="4" width="2.6640625" customWidth="1"/>
    <col min="5" max="5" width="10.6640625" customWidth="1"/>
    <col min="6" max="6" width="19.6640625" customWidth="1"/>
    <col min="7" max="7" width="28.6640625" customWidth="1"/>
  </cols>
  <sheetData>
    <row r="1" spans="1:7" ht="46.8" x14ac:dyDescent="0.3">
      <c r="A1" s="5"/>
      <c r="B1" s="6" t="s">
        <v>332</v>
      </c>
      <c r="C1" s="7"/>
      <c r="D1" s="7"/>
      <c r="E1" s="8"/>
      <c r="F1" s="8"/>
      <c r="G1" s="9"/>
    </row>
    <row r="2" spans="1:7" ht="15.6" x14ac:dyDescent="0.3">
      <c r="A2" s="11"/>
      <c r="B2" s="11"/>
      <c r="C2" s="12"/>
      <c r="D2" s="12"/>
      <c r="E2" s="13"/>
      <c r="F2" s="13"/>
      <c r="G2" s="14"/>
    </row>
    <row r="3" spans="1:7" x14ac:dyDescent="0.3">
      <c r="A3" s="15"/>
      <c r="B3" s="16"/>
      <c r="C3" s="17"/>
      <c r="D3" s="17"/>
      <c r="E3" s="18"/>
      <c r="F3" s="16"/>
      <c r="G3" s="10"/>
    </row>
    <row r="4" spans="1:7" x14ac:dyDescent="0.3">
      <c r="A4" s="16" t="s">
        <v>0</v>
      </c>
      <c r="B4" s="160" t="s">
        <v>331</v>
      </c>
      <c r="C4" s="229"/>
      <c r="D4" s="229"/>
      <c r="E4" s="229"/>
      <c r="F4" s="16" t="s">
        <v>1</v>
      </c>
      <c r="G4" s="20"/>
    </row>
    <row r="5" spans="1:7" x14ac:dyDescent="0.3">
      <c r="A5" s="16" t="s">
        <v>2</v>
      </c>
      <c r="B5" s="160"/>
      <c r="C5" s="229"/>
      <c r="D5" s="229"/>
      <c r="E5" s="229"/>
      <c r="F5" s="16" t="s">
        <v>3</v>
      </c>
      <c r="G5" s="19"/>
    </row>
    <row r="6" spans="1:7" x14ac:dyDescent="0.3">
      <c r="A6" s="16" t="s">
        <v>4</v>
      </c>
      <c r="B6" s="160"/>
      <c r="C6" s="229"/>
      <c r="D6" s="229"/>
      <c r="E6" s="229"/>
      <c r="F6" s="16" t="s">
        <v>5</v>
      </c>
      <c r="G6" s="22"/>
    </row>
    <row r="7" spans="1:7" x14ac:dyDescent="0.3">
      <c r="A7" s="16" t="s">
        <v>6</v>
      </c>
      <c r="B7" s="160"/>
      <c r="C7" s="229"/>
      <c r="D7" s="229"/>
      <c r="E7" s="229"/>
      <c r="F7" s="16" t="s">
        <v>7</v>
      </c>
      <c r="G7" s="22"/>
    </row>
    <row r="8" spans="1:7" x14ac:dyDescent="0.3">
      <c r="A8" s="36"/>
      <c r="B8" s="23"/>
      <c r="C8" s="37"/>
      <c r="D8" s="37"/>
      <c r="E8" s="38"/>
      <c r="F8" s="23"/>
      <c r="G8" s="10"/>
    </row>
    <row r="9" spans="1:7" x14ac:dyDescent="0.3">
      <c r="A9" s="39"/>
      <c r="B9" s="40"/>
      <c r="C9" s="41"/>
      <c r="D9" s="41"/>
      <c r="E9" s="42"/>
      <c r="F9" s="40"/>
      <c r="G9" s="40"/>
    </row>
    <row r="10" spans="1:7" ht="112.2" x14ac:dyDescent="0.3">
      <c r="A10" s="44" t="s">
        <v>10</v>
      </c>
      <c r="B10" s="45"/>
      <c r="C10" s="45"/>
      <c r="D10" s="45"/>
      <c r="E10" s="45"/>
      <c r="F10" s="45"/>
      <c r="G10" s="46"/>
    </row>
    <row r="11" spans="1:7" x14ac:dyDescent="0.3">
      <c r="A11" s="39"/>
      <c r="B11" s="40"/>
      <c r="C11" s="41"/>
      <c r="D11" s="41"/>
      <c r="E11" s="42"/>
      <c r="F11" s="40"/>
      <c r="G11" s="40"/>
    </row>
    <row r="12" spans="1:7" ht="15.6" x14ac:dyDescent="0.3">
      <c r="A12" s="49" t="s">
        <v>11</v>
      </c>
      <c r="B12" s="50"/>
      <c r="C12" s="51"/>
      <c r="D12" s="51"/>
      <c r="E12" s="52"/>
      <c r="F12" s="50"/>
      <c r="G12" s="50"/>
    </row>
    <row r="13" spans="1:7" ht="15.6" x14ac:dyDescent="0.3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x14ac:dyDescent="0.3">
      <c r="A14" s="15"/>
      <c r="B14" s="10"/>
      <c r="C14" s="58" t="s">
        <v>14</v>
      </c>
      <c r="D14" s="59"/>
      <c r="E14" s="60" t="s">
        <v>15</v>
      </c>
      <c r="F14" s="211" t="s">
        <v>333</v>
      </c>
      <c r="G14" s="212"/>
    </row>
    <row r="15" spans="1:7" x14ac:dyDescent="0.3">
      <c r="A15" s="15"/>
      <c r="B15" s="10"/>
      <c r="C15" s="63" t="s">
        <v>17</v>
      </c>
      <c r="D15" s="59"/>
      <c r="E15" s="64" t="s">
        <v>18</v>
      </c>
      <c r="F15" s="213"/>
      <c r="G15" s="214"/>
    </row>
    <row r="16" spans="1:7" x14ac:dyDescent="0.3">
      <c r="A16" s="15"/>
      <c r="B16" s="10"/>
      <c r="C16" s="148" t="s">
        <v>20</v>
      </c>
      <c r="D16" s="68"/>
      <c r="E16" s="64" t="s">
        <v>21</v>
      </c>
      <c r="F16" s="213"/>
      <c r="G16" s="214"/>
    </row>
    <row r="17" spans="1:7" x14ac:dyDescent="0.3">
      <c r="A17" s="15"/>
      <c r="B17" s="10"/>
      <c r="C17" s="136"/>
      <c r="D17" s="136"/>
      <c r="E17" s="138"/>
      <c r="F17" s="95"/>
      <c r="G17" s="95"/>
    </row>
    <row r="18" spans="1:7" x14ac:dyDescent="0.3">
      <c r="A18" s="72" t="s">
        <v>22</v>
      </c>
      <c r="B18" s="10"/>
      <c r="C18" s="73"/>
      <c r="D18" s="18"/>
      <c r="E18" s="18"/>
      <c r="F18" s="150" t="s">
        <v>23</v>
      </c>
      <c r="G18" s="40"/>
    </row>
    <row r="19" spans="1:7" x14ac:dyDescent="0.3">
      <c r="A19" s="190" t="s">
        <v>24</v>
      </c>
      <c r="B19" s="204"/>
      <c r="C19" s="76"/>
      <c r="D19" s="18"/>
      <c r="E19" s="77"/>
      <c r="F19" s="192"/>
      <c r="G19" s="193"/>
    </row>
    <row r="20" spans="1:7" x14ac:dyDescent="0.3">
      <c r="A20" s="190" t="s">
        <v>25</v>
      </c>
      <c r="B20" s="204"/>
      <c r="C20" s="76"/>
      <c r="D20" s="18"/>
      <c r="E20" s="77"/>
      <c r="F20" s="230"/>
      <c r="G20" s="195"/>
    </row>
    <row r="21" spans="1:7" x14ac:dyDescent="0.3">
      <c r="A21" s="190" t="s">
        <v>26</v>
      </c>
      <c r="B21" s="204"/>
      <c r="C21" s="76"/>
      <c r="D21" s="18"/>
      <c r="E21" s="77"/>
      <c r="F21" s="194"/>
      <c r="G21" s="195"/>
    </row>
    <row r="22" spans="1:7" x14ac:dyDescent="0.3">
      <c r="A22" s="190" t="s">
        <v>27</v>
      </c>
      <c r="B22" s="204"/>
      <c r="C22" s="76"/>
      <c r="D22" s="18"/>
      <c r="E22" s="77"/>
      <c r="F22" s="194"/>
      <c r="G22" s="195"/>
    </row>
    <row r="23" spans="1:7" x14ac:dyDescent="0.3">
      <c r="A23" s="190" t="s">
        <v>28</v>
      </c>
      <c r="B23" s="204"/>
      <c r="C23" s="76"/>
      <c r="D23" s="18"/>
      <c r="E23" s="77"/>
      <c r="F23" s="194"/>
      <c r="G23" s="195"/>
    </row>
    <row r="24" spans="1:7" x14ac:dyDescent="0.3">
      <c r="A24" s="190" t="s">
        <v>29</v>
      </c>
      <c r="B24" s="204"/>
      <c r="C24" s="76"/>
      <c r="D24" s="18"/>
      <c r="E24" s="77"/>
      <c r="F24" s="194"/>
      <c r="G24" s="195"/>
    </row>
    <row r="25" spans="1:7" x14ac:dyDescent="0.3">
      <c r="A25" s="190" t="s">
        <v>30</v>
      </c>
      <c r="B25" s="204"/>
      <c r="C25" s="76"/>
      <c r="D25" s="18"/>
      <c r="E25" s="77"/>
      <c r="F25" s="194"/>
      <c r="G25" s="195"/>
    </row>
    <row r="26" spans="1:7" ht="15" thickBot="1" x14ac:dyDescent="0.35">
      <c r="A26" s="80"/>
      <c r="B26" s="10"/>
      <c r="C26" s="81"/>
      <c r="D26" s="82"/>
      <c r="E26" s="81"/>
      <c r="F26" s="215"/>
      <c r="G26" s="216"/>
    </row>
    <row r="27" spans="1:7" ht="15" thickBot="1" x14ac:dyDescent="0.35">
      <c r="A27" s="83"/>
      <c r="B27" s="16" t="s">
        <v>31</v>
      </c>
      <c r="C27" s="84">
        <f>SUM(C19:C25)</f>
        <v>0</v>
      </c>
      <c r="D27" s="85" t="s">
        <v>32</v>
      </c>
      <c r="E27" s="84">
        <f>SUM(E19:E25)</f>
        <v>0</v>
      </c>
      <c r="F27" s="86" t="s">
        <v>33</v>
      </c>
      <c r="G27" s="10"/>
    </row>
    <row r="28" spans="1:7" ht="15" thickBot="1" x14ac:dyDescent="0.35">
      <c r="A28" s="83"/>
      <c r="B28" s="16" t="s">
        <v>34</v>
      </c>
      <c r="C28" s="87">
        <f>IF(E27=0, 0, (C27/E27))</f>
        <v>0</v>
      </c>
      <c r="D28" s="18"/>
      <c r="E28" s="18"/>
      <c r="F28" s="29" t="s">
        <v>35</v>
      </c>
      <c r="G28" s="10"/>
    </row>
    <row r="29" spans="1:7" x14ac:dyDescent="0.3">
      <c r="A29" s="29"/>
      <c r="B29" s="10"/>
      <c r="C29" s="88"/>
      <c r="D29" s="18"/>
      <c r="E29" s="18"/>
      <c r="F29" s="10"/>
      <c r="G29" s="10"/>
    </row>
    <row r="30" spans="1:7" x14ac:dyDescent="0.3">
      <c r="A30" s="72" t="s">
        <v>37</v>
      </c>
      <c r="B30" s="10"/>
      <c r="C30" s="73"/>
      <c r="D30" s="18"/>
      <c r="E30" s="18"/>
      <c r="F30" s="89" t="s">
        <v>23</v>
      </c>
      <c r="G30" s="10"/>
    </row>
    <row r="31" spans="1:7" x14ac:dyDescent="0.3">
      <c r="A31" s="220" t="s">
        <v>38</v>
      </c>
      <c r="B31" s="222"/>
      <c r="C31" s="76"/>
      <c r="D31" s="18"/>
      <c r="E31" s="77"/>
      <c r="F31" s="192"/>
      <c r="G31" s="193"/>
    </row>
    <row r="32" spans="1:7" x14ac:dyDescent="0.3">
      <c r="A32" s="220" t="s">
        <v>39</v>
      </c>
      <c r="B32" s="222"/>
      <c r="C32" s="76"/>
      <c r="D32" s="18"/>
      <c r="E32" s="77"/>
      <c r="F32" s="194"/>
      <c r="G32" s="195"/>
    </row>
    <row r="33" spans="1:7" x14ac:dyDescent="0.3">
      <c r="A33" s="220" t="s">
        <v>40</v>
      </c>
      <c r="B33" s="222"/>
      <c r="C33" s="76"/>
      <c r="D33" s="18"/>
      <c r="E33" s="77"/>
      <c r="F33" s="194"/>
      <c r="G33" s="195"/>
    </row>
    <row r="34" spans="1:7" x14ac:dyDescent="0.3">
      <c r="A34" s="220" t="s">
        <v>41</v>
      </c>
      <c r="B34" s="222"/>
      <c r="C34" s="76"/>
      <c r="D34" s="18"/>
      <c r="E34" s="77"/>
      <c r="F34" s="194"/>
      <c r="G34" s="195"/>
    </row>
    <row r="35" spans="1:7" x14ac:dyDescent="0.3">
      <c r="A35" s="220" t="s">
        <v>42</v>
      </c>
      <c r="B35" s="222"/>
      <c r="C35" s="76"/>
      <c r="D35" s="18"/>
      <c r="E35" s="77"/>
      <c r="F35" s="196"/>
      <c r="G35" s="197"/>
    </row>
    <row r="36" spans="1:7" x14ac:dyDescent="0.3">
      <c r="A36" s="220" t="s">
        <v>43</v>
      </c>
      <c r="B36" s="222"/>
      <c r="C36" s="76"/>
      <c r="D36" s="18"/>
      <c r="E36" s="77"/>
      <c r="F36" s="196"/>
      <c r="G36" s="197"/>
    </row>
    <row r="37" spans="1:7" x14ac:dyDescent="0.3">
      <c r="A37" s="220" t="s">
        <v>44</v>
      </c>
      <c r="B37" s="222"/>
      <c r="C37" s="76"/>
      <c r="D37" s="18"/>
      <c r="E37" s="77"/>
      <c r="F37" s="196"/>
      <c r="G37" s="197"/>
    </row>
    <row r="38" spans="1:7" x14ac:dyDescent="0.3">
      <c r="A38" s="220" t="s">
        <v>327</v>
      </c>
      <c r="B38" s="222"/>
      <c r="C38" s="76"/>
      <c r="D38" s="18"/>
      <c r="E38" s="77"/>
      <c r="F38" s="196"/>
      <c r="G38" s="197"/>
    </row>
    <row r="39" spans="1:7" x14ac:dyDescent="0.3">
      <c r="A39" s="220" t="s">
        <v>45</v>
      </c>
      <c r="B39" s="222"/>
      <c r="C39" s="76"/>
      <c r="D39" s="18"/>
      <c r="E39" s="77"/>
      <c r="F39" s="196"/>
      <c r="G39" s="197"/>
    </row>
    <row r="40" spans="1:7" x14ac:dyDescent="0.3">
      <c r="A40" s="220" t="s">
        <v>46</v>
      </c>
      <c r="B40" s="222"/>
      <c r="C40" s="76"/>
      <c r="D40" s="18"/>
      <c r="E40" s="77"/>
      <c r="F40" s="196"/>
      <c r="G40" s="197"/>
    </row>
    <row r="41" spans="1:7" x14ac:dyDescent="0.3">
      <c r="A41" s="220" t="s">
        <v>47</v>
      </c>
      <c r="B41" s="222"/>
      <c r="C41" s="76"/>
      <c r="D41" s="18"/>
      <c r="E41" s="77"/>
      <c r="F41" s="196"/>
      <c r="G41" s="197"/>
    </row>
    <row r="42" spans="1:7" x14ac:dyDescent="0.3">
      <c r="A42" s="220" t="s">
        <v>48</v>
      </c>
      <c r="B42" s="222"/>
      <c r="C42" s="76"/>
      <c r="D42" s="18"/>
      <c r="E42" s="77"/>
      <c r="F42" s="198"/>
      <c r="G42" s="199"/>
    </row>
    <row r="43" spans="1:7" ht="15" thickBot="1" x14ac:dyDescent="0.35">
      <c r="A43" s="29"/>
      <c r="B43" s="10"/>
      <c r="C43" s="104"/>
      <c r="D43" s="18"/>
      <c r="E43" s="104"/>
      <c r="F43" s="156"/>
      <c r="G43" s="156"/>
    </row>
    <row r="44" spans="1:7" ht="15" thickBot="1" x14ac:dyDescent="0.35">
      <c r="A44" s="83"/>
      <c r="B44" s="16" t="s">
        <v>31</v>
      </c>
      <c r="C44" s="84">
        <f>SUM(C31:C42)</f>
        <v>0</v>
      </c>
      <c r="D44" s="85" t="s">
        <v>32</v>
      </c>
      <c r="E44" s="84">
        <f>SUM(E31:E42)</f>
        <v>0</v>
      </c>
      <c r="F44" s="86" t="s">
        <v>49</v>
      </c>
      <c r="G44" s="10"/>
    </row>
    <row r="45" spans="1:7" ht="15" thickBot="1" x14ac:dyDescent="0.35">
      <c r="A45" s="83"/>
      <c r="B45" s="16" t="s">
        <v>34</v>
      </c>
      <c r="C45" s="87">
        <f>IF(E44=0, 0, (C44/E44))</f>
        <v>0</v>
      </c>
      <c r="D45" s="18"/>
      <c r="E45" s="18"/>
      <c r="F45" s="29" t="s">
        <v>35</v>
      </c>
      <c r="G45" s="10"/>
    </row>
    <row r="46" spans="1:7" x14ac:dyDescent="0.3">
      <c r="A46" s="83"/>
      <c r="B46" s="16"/>
      <c r="C46" s="88"/>
      <c r="D46" s="18"/>
      <c r="E46" s="18"/>
      <c r="F46" s="29"/>
      <c r="G46" s="10"/>
    </row>
    <row r="47" spans="1:7" x14ac:dyDescent="0.3">
      <c r="A47" s="72" t="s">
        <v>50</v>
      </c>
      <c r="B47" s="10"/>
      <c r="C47" s="91"/>
      <c r="D47" s="92"/>
      <c r="E47" s="93"/>
      <c r="F47" s="89" t="s">
        <v>23</v>
      </c>
      <c r="G47" s="94"/>
    </row>
    <row r="48" spans="1:7" ht="15" customHeight="1" x14ac:dyDescent="0.3">
      <c r="A48" s="207" t="s">
        <v>51</v>
      </c>
      <c r="B48" s="217"/>
      <c r="C48" s="76"/>
      <c r="D48" s="18"/>
      <c r="E48" s="77"/>
      <c r="F48" s="223"/>
      <c r="G48" s="224"/>
    </row>
    <row r="49" spans="1:7" ht="15" customHeight="1" x14ac:dyDescent="0.3">
      <c r="A49" s="207" t="s">
        <v>26</v>
      </c>
      <c r="B49" s="217"/>
      <c r="C49" s="76"/>
      <c r="D49" s="18"/>
      <c r="E49" s="77"/>
      <c r="F49" s="225"/>
      <c r="G49" s="226"/>
    </row>
    <row r="50" spans="1:7" ht="15" customHeight="1" x14ac:dyDescent="0.3">
      <c r="A50" s="207" t="s">
        <v>52</v>
      </c>
      <c r="B50" s="217"/>
      <c r="C50" s="76"/>
      <c r="D50" s="18"/>
      <c r="E50" s="77"/>
      <c r="F50" s="225"/>
      <c r="G50" s="226"/>
    </row>
    <row r="51" spans="1:7" ht="45" customHeight="1" x14ac:dyDescent="0.3">
      <c r="A51" s="207" t="s">
        <v>53</v>
      </c>
      <c r="B51" s="217"/>
      <c r="C51" s="76"/>
      <c r="D51" s="18"/>
      <c r="E51" s="77"/>
      <c r="F51" s="225"/>
      <c r="G51" s="226"/>
    </row>
    <row r="52" spans="1:7" ht="15" customHeight="1" x14ac:dyDescent="0.3">
      <c r="A52" s="207" t="s">
        <v>54</v>
      </c>
      <c r="B52" s="217"/>
      <c r="C52" s="76"/>
      <c r="D52" s="18"/>
      <c r="E52" s="77"/>
      <c r="F52" s="225"/>
      <c r="G52" s="226"/>
    </row>
    <row r="53" spans="1:7" ht="15" customHeight="1" x14ac:dyDescent="0.3">
      <c r="A53" s="207" t="s">
        <v>55</v>
      </c>
      <c r="B53" s="217"/>
      <c r="C53" s="76"/>
      <c r="D53" s="18"/>
      <c r="E53" s="77"/>
      <c r="F53" s="225"/>
      <c r="G53" s="226"/>
    </row>
    <row r="54" spans="1:7" ht="30" customHeight="1" x14ac:dyDescent="0.3">
      <c r="A54" s="207" t="s">
        <v>56</v>
      </c>
      <c r="B54" s="217"/>
      <c r="C54" s="76"/>
      <c r="D54" s="18"/>
      <c r="E54" s="77"/>
      <c r="F54" s="225"/>
      <c r="G54" s="226"/>
    </row>
    <row r="55" spans="1:7" ht="15" customHeight="1" x14ac:dyDescent="0.3">
      <c r="A55" s="207" t="s">
        <v>57</v>
      </c>
      <c r="B55" s="217"/>
      <c r="C55" s="76"/>
      <c r="D55" s="18"/>
      <c r="E55" s="77"/>
      <c r="F55" s="225"/>
      <c r="G55" s="226"/>
    </row>
    <row r="56" spans="1:7" ht="30" customHeight="1" x14ac:dyDescent="0.3">
      <c r="A56" s="207" t="s">
        <v>326</v>
      </c>
      <c r="B56" s="217"/>
      <c r="C56" s="76"/>
      <c r="D56" s="18"/>
      <c r="E56" s="77"/>
      <c r="F56" s="225"/>
      <c r="G56" s="226"/>
    </row>
    <row r="57" spans="1:7" ht="15" customHeight="1" x14ac:dyDescent="0.3">
      <c r="A57" s="207" t="s">
        <v>43</v>
      </c>
      <c r="B57" s="217"/>
      <c r="C57" s="76"/>
      <c r="D57" s="18"/>
      <c r="E57" s="77"/>
      <c r="F57" s="225"/>
      <c r="G57" s="226"/>
    </row>
    <row r="58" spans="1:7" ht="30" customHeight="1" x14ac:dyDescent="0.3">
      <c r="A58" s="207" t="s">
        <v>59</v>
      </c>
      <c r="B58" s="217"/>
      <c r="C58" s="76"/>
      <c r="D58" s="18"/>
      <c r="E58" s="77"/>
      <c r="F58" s="225"/>
      <c r="G58" s="226"/>
    </row>
    <row r="59" spans="1:7" ht="15" customHeight="1" x14ac:dyDescent="0.3">
      <c r="A59" s="207" t="s">
        <v>60</v>
      </c>
      <c r="B59" s="217"/>
      <c r="C59" s="76"/>
      <c r="D59" s="18"/>
      <c r="E59" s="77"/>
      <c r="F59" s="225"/>
      <c r="G59" s="226"/>
    </row>
    <row r="60" spans="1:7" ht="30" customHeight="1" x14ac:dyDescent="0.3">
      <c r="A60" s="207" t="s">
        <v>61</v>
      </c>
      <c r="B60" s="217"/>
      <c r="C60" s="76"/>
      <c r="D60" s="18"/>
      <c r="E60" s="77"/>
      <c r="F60" s="225"/>
      <c r="G60" s="226"/>
    </row>
    <row r="61" spans="1:7" ht="15" customHeight="1" x14ac:dyDescent="0.3">
      <c r="A61" s="207" t="s">
        <v>62</v>
      </c>
      <c r="B61" s="217"/>
      <c r="C61" s="76"/>
      <c r="D61" s="18"/>
      <c r="E61" s="77"/>
      <c r="F61" s="225"/>
      <c r="G61" s="226"/>
    </row>
    <row r="62" spans="1:7" ht="15" customHeight="1" x14ac:dyDescent="0.3">
      <c r="A62" s="207" t="s">
        <v>63</v>
      </c>
      <c r="B62" s="217"/>
      <c r="C62" s="76"/>
      <c r="D62" s="18"/>
      <c r="E62" s="77"/>
      <c r="F62" s="225"/>
      <c r="G62" s="226"/>
    </row>
    <row r="63" spans="1:7" ht="15" customHeight="1" x14ac:dyDescent="0.3">
      <c r="A63" s="207" t="s">
        <v>64</v>
      </c>
      <c r="B63" s="217"/>
      <c r="C63" s="76"/>
      <c r="D63" s="18"/>
      <c r="E63" s="77"/>
      <c r="F63" s="225"/>
      <c r="G63" s="226"/>
    </row>
    <row r="64" spans="1:7" ht="15" customHeight="1" x14ac:dyDescent="0.3">
      <c r="A64" s="207" t="s">
        <v>65</v>
      </c>
      <c r="B64" s="217"/>
      <c r="C64" s="76"/>
      <c r="D64" s="18"/>
      <c r="E64" s="77"/>
      <c r="F64" s="227"/>
      <c r="G64" s="228"/>
    </row>
    <row r="65" spans="1:7" ht="15" thickBot="1" x14ac:dyDescent="0.35">
      <c r="A65" s="157"/>
      <c r="B65" s="157"/>
      <c r="C65" s="98"/>
      <c r="D65" s="18"/>
      <c r="E65" s="98"/>
      <c r="F65" s="158"/>
      <c r="G65" s="156"/>
    </row>
    <row r="66" spans="1:7" ht="15" thickBot="1" x14ac:dyDescent="0.35">
      <c r="A66" s="83"/>
      <c r="B66" s="16" t="s">
        <v>31</v>
      </c>
      <c r="C66" s="84">
        <f>SUM(C48:C64)</f>
        <v>0</v>
      </c>
      <c r="D66" s="85" t="s">
        <v>32</v>
      </c>
      <c r="E66" s="84">
        <f>SUM(E48:E64)</f>
        <v>0</v>
      </c>
      <c r="F66" s="86" t="s">
        <v>49</v>
      </c>
      <c r="G66" s="156"/>
    </row>
    <row r="67" spans="1:7" ht="15" thickBot="1" x14ac:dyDescent="0.35">
      <c r="A67" s="83"/>
      <c r="B67" s="16" t="s">
        <v>34</v>
      </c>
      <c r="C67" s="87">
        <f>IF(E66=0, 0, (C66/E66))</f>
        <v>0</v>
      </c>
      <c r="D67" s="18"/>
      <c r="E67" s="18"/>
      <c r="F67" s="156"/>
      <c r="G67" s="156"/>
    </row>
    <row r="68" spans="1:7" x14ac:dyDescent="0.3">
      <c r="A68" s="29"/>
      <c r="B68" s="10"/>
      <c r="C68" s="99"/>
      <c r="D68" s="18"/>
      <c r="E68" s="100"/>
      <c r="F68" s="156"/>
      <c r="G68" s="156"/>
    </row>
    <row r="69" spans="1:7" ht="15.6" x14ac:dyDescent="0.3">
      <c r="A69" s="53"/>
      <c r="B69" s="10"/>
      <c r="C69" s="54" t="s">
        <v>12</v>
      </c>
      <c r="D69" s="55"/>
      <c r="E69" s="56"/>
      <c r="F69" s="57" t="s">
        <v>13</v>
      </c>
      <c r="G69" s="57"/>
    </row>
    <row r="70" spans="1:7" x14ac:dyDescent="0.3">
      <c r="A70" s="15"/>
      <c r="B70" s="10"/>
      <c r="C70" s="58" t="s">
        <v>14</v>
      </c>
      <c r="D70" s="59"/>
      <c r="E70" s="60" t="s">
        <v>15</v>
      </c>
      <c r="F70" s="211" t="s">
        <v>333</v>
      </c>
      <c r="G70" s="212"/>
    </row>
    <row r="71" spans="1:7" x14ac:dyDescent="0.3">
      <c r="A71" s="15"/>
      <c r="B71" s="10"/>
      <c r="C71" s="63" t="s">
        <v>17</v>
      </c>
      <c r="D71" s="59"/>
      <c r="E71" s="64" t="s">
        <v>18</v>
      </c>
      <c r="F71" s="213"/>
      <c r="G71" s="214"/>
    </row>
    <row r="72" spans="1:7" x14ac:dyDescent="0.3">
      <c r="A72" s="15"/>
      <c r="B72" s="10"/>
      <c r="C72" s="67" t="s">
        <v>20</v>
      </c>
      <c r="D72" s="68"/>
      <c r="E72" s="69" t="s">
        <v>21</v>
      </c>
      <c r="F72" s="213"/>
      <c r="G72" s="214"/>
    </row>
    <row r="73" spans="1:7" x14ac:dyDescent="0.3">
      <c r="A73" s="15"/>
      <c r="B73" s="10"/>
      <c r="C73" s="136"/>
      <c r="D73" s="136"/>
      <c r="E73" s="138"/>
      <c r="F73" s="95"/>
      <c r="G73" s="95"/>
    </row>
    <row r="74" spans="1:7" x14ac:dyDescent="0.3">
      <c r="A74" s="72" t="s">
        <v>67</v>
      </c>
      <c r="B74" s="10"/>
      <c r="C74" s="73"/>
      <c r="D74" s="18"/>
      <c r="E74" s="18"/>
      <c r="F74" s="89" t="s">
        <v>23</v>
      </c>
      <c r="G74" s="10"/>
    </row>
    <row r="75" spans="1:7" x14ac:dyDescent="0.3">
      <c r="A75" s="220" t="s">
        <v>25</v>
      </c>
      <c r="B75" s="204"/>
      <c r="C75" s="76"/>
      <c r="D75" s="18"/>
      <c r="E75" s="77"/>
      <c r="F75" s="192"/>
      <c r="G75" s="193"/>
    </row>
    <row r="76" spans="1:7" x14ac:dyDescent="0.3">
      <c r="A76" s="220" t="s">
        <v>26</v>
      </c>
      <c r="B76" s="204"/>
      <c r="C76" s="76"/>
      <c r="D76" s="18"/>
      <c r="E76" s="77"/>
      <c r="F76" s="194"/>
      <c r="G76" s="195"/>
    </row>
    <row r="77" spans="1:7" x14ac:dyDescent="0.3">
      <c r="A77" s="220" t="s">
        <v>68</v>
      </c>
      <c r="B77" s="204"/>
      <c r="C77" s="76"/>
      <c r="D77" s="18"/>
      <c r="E77" s="77"/>
      <c r="F77" s="194"/>
      <c r="G77" s="195"/>
    </row>
    <row r="78" spans="1:7" x14ac:dyDescent="0.3">
      <c r="A78" s="220" t="s">
        <v>69</v>
      </c>
      <c r="B78" s="204"/>
      <c r="C78" s="76"/>
      <c r="D78" s="18"/>
      <c r="E78" s="77"/>
      <c r="F78" s="215"/>
      <c r="G78" s="216"/>
    </row>
    <row r="79" spans="1:7" ht="15" thickBot="1" x14ac:dyDescent="0.35">
      <c r="A79" s="29"/>
      <c r="B79" s="10"/>
      <c r="C79" s="104"/>
      <c r="D79" s="18"/>
      <c r="E79" s="104"/>
      <c r="F79" s="156"/>
      <c r="G79" s="156"/>
    </row>
    <row r="80" spans="1:7" ht="15" thickBot="1" x14ac:dyDescent="0.35">
      <c r="A80" s="83"/>
      <c r="B80" s="16" t="s">
        <v>31</v>
      </c>
      <c r="C80" s="84">
        <f>SUM(C75:C78)</f>
        <v>0</v>
      </c>
      <c r="D80" s="85" t="s">
        <v>32</v>
      </c>
      <c r="E80" s="84">
        <f>SUM(E75:E78)</f>
        <v>0</v>
      </c>
      <c r="F80" s="86" t="s">
        <v>49</v>
      </c>
      <c r="G80" s="10"/>
    </row>
    <row r="81" spans="1:7" ht="15" thickBot="1" x14ac:dyDescent="0.35">
      <c r="A81" s="83"/>
      <c r="B81" s="16" t="s">
        <v>34</v>
      </c>
      <c r="C81" s="87">
        <f>IF(E80=0, 0, (C80/E80))</f>
        <v>0</v>
      </c>
      <c r="D81" s="18"/>
      <c r="E81" s="18"/>
      <c r="F81" s="29" t="s">
        <v>35</v>
      </c>
      <c r="G81" s="10"/>
    </row>
    <row r="82" spans="1:7" x14ac:dyDescent="0.3">
      <c r="A82" s="29"/>
      <c r="B82" s="10"/>
      <c r="C82" s="99"/>
      <c r="D82" s="18"/>
      <c r="E82" s="100"/>
      <c r="F82" s="156"/>
      <c r="G82" s="156"/>
    </row>
    <row r="83" spans="1:7" x14ac:dyDescent="0.3">
      <c r="A83" s="72" t="s">
        <v>70</v>
      </c>
      <c r="B83" s="10"/>
      <c r="C83" s="73"/>
      <c r="D83" s="18"/>
      <c r="E83" s="18"/>
      <c r="F83" s="89" t="s">
        <v>23</v>
      </c>
      <c r="G83" s="10"/>
    </row>
    <row r="84" spans="1:7" x14ac:dyDescent="0.3">
      <c r="A84" s="220" t="s">
        <v>71</v>
      </c>
      <c r="B84" s="204"/>
      <c r="C84" s="76"/>
      <c r="D84" s="18"/>
      <c r="E84" s="77"/>
      <c r="F84" s="192"/>
      <c r="G84" s="193"/>
    </row>
    <row r="85" spans="1:7" x14ac:dyDescent="0.3">
      <c r="A85" s="220" t="s">
        <v>26</v>
      </c>
      <c r="B85" s="204"/>
      <c r="C85" s="76"/>
      <c r="D85" s="18"/>
      <c r="E85" s="77"/>
      <c r="F85" s="194"/>
      <c r="G85" s="195"/>
    </row>
    <row r="86" spans="1:7" x14ac:dyDescent="0.3">
      <c r="A86" s="220" t="s">
        <v>209</v>
      </c>
      <c r="B86" s="204"/>
      <c r="C86" s="76"/>
      <c r="D86" s="18"/>
      <c r="E86" s="77"/>
      <c r="F86" s="194"/>
      <c r="G86" s="195"/>
    </row>
    <row r="87" spans="1:7" x14ac:dyDescent="0.3">
      <c r="A87" s="220" t="s">
        <v>69</v>
      </c>
      <c r="B87" s="204"/>
      <c r="C87" s="76"/>
      <c r="D87" s="18"/>
      <c r="E87" s="77"/>
      <c r="F87" s="215"/>
      <c r="G87" s="216"/>
    </row>
    <row r="88" spans="1:7" ht="15" thickBot="1" x14ac:dyDescent="0.35">
      <c r="A88" s="29"/>
      <c r="B88" s="10"/>
      <c r="C88" s="104"/>
      <c r="D88" s="18"/>
      <c r="E88" s="104"/>
      <c r="F88" s="156"/>
      <c r="G88" s="156"/>
    </row>
    <row r="89" spans="1:7" ht="15" thickBot="1" x14ac:dyDescent="0.35">
      <c r="A89" s="83"/>
      <c r="B89" s="16" t="s">
        <v>31</v>
      </c>
      <c r="C89" s="84">
        <f>SUM(C84:C87)</f>
        <v>0</v>
      </c>
      <c r="D89" s="85" t="s">
        <v>32</v>
      </c>
      <c r="E89" s="84">
        <f>SUM(E84:E87)</f>
        <v>0</v>
      </c>
      <c r="F89" s="86" t="s">
        <v>49</v>
      </c>
      <c r="G89" s="10"/>
    </row>
    <row r="90" spans="1:7" ht="15" thickBot="1" x14ac:dyDescent="0.35">
      <c r="A90" s="83"/>
      <c r="B90" s="16" t="s">
        <v>34</v>
      </c>
      <c r="C90" s="87">
        <f>IF(E89=0, 0, (C89/E89))</f>
        <v>0</v>
      </c>
      <c r="D90" s="18"/>
      <c r="E90" s="18"/>
      <c r="F90" s="29" t="s">
        <v>35</v>
      </c>
      <c r="G90" s="10"/>
    </row>
    <row r="91" spans="1:7" x14ac:dyDescent="0.3">
      <c r="A91" s="83"/>
      <c r="B91" s="16"/>
      <c r="C91" s="101"/>
      <c r="D91" s="18"/>
      <c r="E91" s="101"/>
      <c r="F91" s="89"/>
      <c r="G91" s="10"/>
    </row>
    <row r="92" spans="1:7" x14ac:dyDescent="0.3">
      <c r="A92" s="72" t="s">
        <v>72</v>
      </c>
      <c r="B92" s="10"/>
      <c r="C92" s="73"/>
      <c r="D92" s="18"/>
      <c r="E92" s="18"/>
      <c r="F92" s="89" t="s">
        <v>23</v>
      </c>
      <c r="G92" s="10"/>
    </row>
    <row r="93" spans="1:7" ht="30" customHeight="1" x14ac:dyDescent="0.3">
      <c r="A93" s="218" t="s">
        <v>73</v>
      </c>
      <c r="B93" s="219"/>
      <c r="C93" s="76"/>
      <c r="D93" s="18"/>
      <c r="E93" s="77"/>
      <c r="F93" s="192"/>
      <c r="G93" s="193"/>
    </row>
    <row r="94" spans="1:7" x14ac:dyDescent="0.3">
      <c r="A94" s="220" t="s">
        <v>74</v>
      </c>
      <c r="B94" s="221"/>
      <c r="C94" s="76"/>
      <c r="D94" s="18"/>
      <c r="E94" s="77"/>
      <c r="F94" s="215"/>
      <c r="G94" s="216"/>
    </row>
    <row r="95" spans="1:7" ht="15" thickBot="1" x14ac:dyDescent="0.35">
      <c r="A95" s="29"/>
      <c r="B95" s="10"/>
      <c r="C95" s="104"/>
      <c r="D95" s="18"/>
      <c r="E95" s="104"/>
      <c r="F95" s="156"/>
      <c r="G95" s="156"/>
    </row>
    <row r="96" spans="1:7" ht="15" thickBot="1" x14ac:dyDescent="0.35">
      <c r="A96" s="83"/>
      <c r="B96" s="16" t="s">
        <v>31</v>
      </c>
      <c r="C96" s="84">
        <f>SUM(C93:C94)</f>
        <v>0</v>
      </c>
      <c r="D96" s="85" t="s">
        <v>32</v>
      </c>
      <c r="E96" s="84">
        <f>SUM(E93:E94)</f>
        <v>0</v>
      </c>
      <c r="F96" s="86" t="s">
        <v>49</v>
      </c>
      <c r="G96" s="10"/>
    </row>
    <row r="97" spans="1:7" ht="15" thickBot="1" x14ac:dyDescent="0.35">
      <c r="A97" s="83"/>
      <c r="B97" s="16" t="s">
        <v>34</v>
      </c>
      <c r="C97" s="87">
        <f>IF(E96=0, 0, (C96/E96))</f>
        <v>0</v>
      </c>
      <c r="D97" s="18"/>
      <c r="E97" s="18"/>
      <c r="F97" s="29" t="s">
        <v>35</v>
      </c>
      <c r="G97" s="10"/>
    </row>
    <row r="98" spans="1:7" x14ac:dyDescent="0.3">
      <c r="A98" s="83"/>
      <c r="B98" s="16"/>
      <c r="C98" s="88"/>
      <c r="D98" s="18"/>
      <c r="E98" s="18"/>
      <c r="F98" s="29"/>
      <c r="G98" s="10"/>
    </row>
    <row r="99" spans="1:7" x14ac:dyDescent="0.3">
      <c r="A99" s="72" t="s">
        <v>75</v>
      </c>
      <c r="B99" s="10"/>
      <c r="C99" s="73"/>
      <c r="D99" s="18"/>
      <c r="E99" s="18"/>
      <c r="F99" s="89" t="s">
        <v>23</v>
      </c>
      <c r="G99" s="10"/>
    </row>
    <row r="100" spans="1:7" x14ac:dyDescent="0.3">
      <c r="A100" s="220" t="s">
        <v>76</v>
      </c>
      <c r="B100" s="204"/>
      <c r="C100" s="76"/>
      <c r="D100" s="18"/>
      <c r="E100" s="77"/>
      <c r="F100" s="192"/>
      <c r="G100" s="193"/>
    </row>
    <row r="101" spans="1:7" x14ac:dyDescent="0.3">
      <c r="A101" s="220" t="s">
        <v>213</v>
      </c>
      <c r="B101" s="204"/>
      <c r="C101" s="76"/>
      <c r="D101" s="18"/>
      <c r="E101" s="77"/>
      <c r="F101" s="194"/>
      <c r="G101" s="195"/>
    </row>
    <row r="102" spans="1:7" x14ac:dyDescent="0.3">
      <c r="A102" s="220" t="s">
        <v>336</v>
      </c>
      <c r="B102" s="204"/>
      <c r="C102" s="76"/>
      <c r="D102" s="18"/>
      <c r="E102" s="77"/>
      <c r="F102" s="198"/>
      <c r="G102" s="199"/>
    </row>
    <row r="103" spans="1:7" ht="15" thickBot="1" x14ac:dyDescent="0.35">
      <c r="A103" s="29"/>
      <c r="B103" s="10"/>
      <c r="C103" s="104"/>
      <c r="D103" s="18"/>
      <c r="E103" s="104"/>
      <c r="F103" s="156"/>
      <c r="G103" s="156"/>
    </row>
    <row r="104" spans="1:7" ht="15" thickBot="1" x14ac:dyDescent="0.35">
      <c r="A104" s="83"/>
      <c r="B104" s="16" t="s">
        <v>31</v>
      </c>
      <c r="C104" s="84">
        <f>SUM(C100:C102)</f>
        <v>0</v>
      </c>
      <c r="D104" s="85" t="s">
        <v>32</v>
      </c>
      <c r="E104" s="84">
        <f>SUM(E100:E102)</f>
        <v>0</v>
      </c>
      <c r="F104" s="86" t="s">
        <v>33</v>
      </c>
      <c r="G104" s="10"/>
    </row>
    <row r="105" spans="1:7" ht="15" thickBot="1" x14ac:dyDescent="0.35">
      <c r="A105" s="83"/>
      <c r="B105" s="16" t="s">
        <v>34</v>
      </c>
      <c r="C105" s="87">
        <f>IF(E104=0, 0, (C104/E104))</f>
        <v>0</v>
      </c>
      <c r="D105" s="18"/>
      <c r="E105" s="18"/>
      <c r="F105" s="29" t="s">
        <v>35</v>
      </c>
      <c r="G105" s="10"/>
    </row>
    <row r="106" spans="1:7" x14ac:dyDescent="0.3">
      <c r="A106" s="83"/>
      <c r="B106" s="16"/>
      <c r="C106" s="88"/>
      <c r="D106" s="18"/>
      <c r="E106" s="18"/>
      <c r="F106" s="29"/>
      <c r="G106" s="10"/>
    </row>
    <row r="107" spans="1:7" ht="30" customHeight="1" x14ac:dyDescent="0.3">
      <c r="A107" s="231" t="s">
        <v>328</v>
      </c>
      <c r="B107" s="231"/>
      <c r="C107" s="73"/>
      <c r="D107" s="18"/>
      <c r="E107" s="18"/>
      <c r="F107" s="89" t="s">
        <v>23</v>
      </c>
      <c r="G107" s="10"/>
    </row>
    <row r="108" spans="1:7" x14ac:dyDescent="0.3">
      <c r="A108" s="220" t="s">
        <v>25</v>
      </c>
      <c r="B108" s="221"/>
      <c r="C108" s="76"/>
      <c r="D108" s="18"/>
      <c r="E108" s="77"/>
      <c r="F108" s="192"/>
      <c r="G108" s="193"/>
    </row>
    <row r="109" spans="1:7" x14ac:dyDescent="0.3">
      <c r="A109" s="220" t="s">
        <v>78</v>
      </c>
      <c r="B109" s="221"/>
      <c r="C109" s="76"/>
      <c r="D109" s="18"/>
      <c r="E109" s="77"/>
      <c r="F109" s="194"/>
      <c r="G109" s="195"/>
    </row>
    <row r="110" spans="1:7" x14ac:dyDescent="0.3">
      <c r="A110" s="220" t="s">
        <v>79</v>
      </c>
      <c r="B110" s="221"/>
      <c r="C110" s="76"/>
      <c r="D110" s="18"/>
      <c r="E110" s="77"/>
      <c r="F110" s="198"/>
      <c r="G110" s="199"/>
    </row>
    <row r="111" spans="1:7" ht="15" thickBot="1" x14ac:dyDescent="0.35">
      <c r="A111" s="29"/>
      <c r="B111" s="10"/>
      <c r="C111" s="104"/>
      <c r="D111" s="18"/>
      <c r="E111" s="104"/>
      <c r="F111" s="156"/>
      <c r="G111" s="156"/>
    </row>
    <row r="112" spans="1:7" ht="15" thickBot="1" x14ac:dyDescent="0.35">
      <c r="A112" s="83"/>
      <c r="B112" s="16" t="s">
        <v>31</v>
      </c>
      <c r="C112" s="84">
        <f>SUM(C108:C110)</f>
        <v>0</v>
      </c>
      <c r="D112" s="85" t="s">
        <v>32</v>
      </c>
      <c r="E112" s="84">
        <f>SUM(E108:E110)</f>
        <v>0</v>
      </c>
      <c r="F112" s="86" t="s">
        <v>33</v>
      </c>
      <c r="G112" s="10"/>
    </row>
    <row r="113" spans="1:7" ht="15" thickBot="1" x14ac:dyDescent="0.35">
      <c r="A113" s="83"/>
      <c r="B113" s="16" t="s">
        <v>34</v>
      </c>
      <c r="C113" s="87">
        <f>IF(E112=0, 0, (C112/E112))</f>
        <v>0</v>
      </c>
      <c r="D113" s="18"/>
      <c r="E113" s="18"/>
      <c r="F113" s="29" t="s">
        <v>35</v>
      </c>
      <c r="G113" s="10"/>
    </row>
    <row r="114" spans="1:7" x14ac:dyDescent="0.3">
      <c r="A114" s="83"/>
      <c r="B114" s="16"/>
      <c r="C114" s="16"/>
      <c r="D114" s="18"/>
      <c r="E114" s="18"/>
      <c r="F114" s="29"/>
      <c r="G114" s="10"/>
    </row>
    <row r="115" spans="1:7" x14ac:dyDescent="0.3">
      <c r="A115" s="72" t="s">
        <v>330</v>
      </c>
      <c r="B115" s="10"/>
      <c r="C115" s="73"/>
      <c r="D115" s="18"/>
      <c r="E115" s="18"/>
      <c r="F115" s="89" t="s">
        <v>23</v>
      </c>
      <c r="G115" s="10"/>
    </row>
    <row r="116" spans="1:7" x14ac:dyDescent="0.3">
      <c r="A116" s="220" t="s">
        <v>25</v>
      </c>
      <c r="B116" s="221"/>
      <c r="C116" s="76"/>
      <c r="D116" s="18"/>
      <c r="E116" s="77"/>
      <c r="F116" s="192"/>
      <c r="G116" s="193"/>
    </row>
    <row r="117" spans="1:7" x14ac:dyDescent="0.3">
      <c r="A117" s="220" t="s">
        <v>78</v>
      </c>
      <c r="B117" s="221"/>
      <c r="C117" s="76"/>
      <c r="D117" s="18"/>
      <c r="E117" s="77"/>
      <c r="F117" s="194"/>
      <c r="G117" s="195"/>
    </row>
    <row r="118" spans="1:7" x14ac:dyDescent="0.3">
      <c r="A118" s="220" t="s">
        <v>79</v>
      </c>
      <c r="B118" s="221"/>
      <c r="C118" s="76"/>
      <c r="D118" s="18"/>
      <c r="E118" s="77"/>
      <c r="F118" s="198"/>
      <c r="G118" s="199"/>
    </row>
    <row r="119" spans="1:7" ht="15" thickBot="1" x14ac:dyDescent="0.35">
      <c r="A119" s="29"/>
      <c r="B119" s="10"/>
      <c r="C119" s="104"/>
      <c r="D119" s="18"/>
      <c r="E119" s="104"/>
      <c r="F119" s="156"/>
      <c r="G119" s="156"/>
    </row>
    <row r="120" spans="1:7" ht="15" thickBot="1" x14ac:dyDescent="0.35">
      <c r="A120" s="83"/>
      <c r="B120" s="16" t="s">
        <v>31</v>
      </c>
      <c r="C120" s="84">
        <f>SUM(C116:C118)</f>
        <v>0</v>
      </c>
      <c r="D120" s="85" t="s">
        <v>32</v>
      </c>
      <c r="E120" s="84">
        <f>SUM(E116:E118)</f>
        <v>0</v>
      </c>
      <c r="F120" s="86" t="s">
        <v>33</v>
      </c>
      <c r="G120" s="10"/>
    </row>
    <row r="121" spans="1:7" ht="15" thickBot="1" x14ac:dyDescent="0.35">
      <c r="A121" s="83"/>
      <c r="B121" s="16" t="s">
        <v>34</v>
      </c>
      <c r="C121" s="87">
        <f>IF(E120=0, 0, (C120/E120))</f>
        <v>0</v>
      </c>
      <c r="D121" s="18"/>
      <c r="E121" s="18"/>
      <c r="F121" s="29" t="s">
        <v>35</v>
      </c>
      <c r="G121" s="10"/>
    </row>
    <row r="122" spans="1:7" x14ac:dyDescent="0.3">
      <c r="A122" s="83"/>
      <c r="B122" s="16"/>
      <c r="C122" s="16"/>
      <c r="D122" s="18"/>
      <c r="E122" s="18"/>
      <c r="F122" s="29"/>
      <c r="G122" s="10"/>
    </row>
    <row r="123" spans="1:7" ht="15.6" x14ac:dyDescent="0.3">
      <c r="A123" s="53"/>
      <c r="B123" s="10"/>
      <c r="C123" s="54" t="s">
        <v>12</v>
      </c>
      <c r="D123" s="55"/>
      <c r="E123" s="56"/>
      <c r="F123" s="57" t="s">
        <v>13</v>
      </c>
      <c r="G123" s="57"/>
    </row>
    <row r="124" spans="1:7" x14ac:dyDescent="0.3">
      <c r="A124" s="15"/>
      <c r="B124" s="10"/>
      <c r="C124" s="58" t="s">
        <v>14</v>
      </c>
      <c r="D124" s="59"/>
      <c r="E124" s="60" t="s">
        <v>15</v>
      </c>
      <c r="F124" s="211" t="s">
        <v>333</v>
      </c>
      <c r="G124" s="212"/>
    </row>
    <row r="125" spans="1:7" x14ac:dyDescent="0.3">
      <c r="A125" s="15"/>
      <c r="B125" s="10"/>
      <c r="C125" s="63" t="s">
        <v>17</v>
      </c>
      <c r="D125" s="59"/>
      <c r="E125" s="64" t="s">
        <v>18</v>
      </c>
      <c r="F125" s="213"/>
      <c r="G125" s="214"/>
    </row>
    <row r="126" spans="1:7" x14ac:dyDescent="0.3">
      <c r="A126" s="15"/>
      <c r="B126" s="10"/>
      <c r="C126" s="67" t="s">
        <v>20</v>
      </c>
      <c r="D126" s="68"/>
      <c r="E126" s="69" t="s">
        <v>21</v>
      </c>
      <c r="F126" s="213"/>
      <c r="G126" s="214"/>
    </row>
    <row r="127" spans="1:7" x14ac:dyDescent="0.3">
      <c r="A127" s="15"/>
      <c r="B127" s="10"/>
      <c r="C127" s="10"/>
      <c r="D127" s="10"/>
      <c r="E127" s="10"/>
      <c r="F127" s="10"/>
      <c r="G127" s="10"/>
    </row>
    <row r="128" spans="1:7" x14ac:dyDescent="0.3">
      <c r="A128" s="72" t="s">
        <v>80</v>
      </c>
      <c r="B128" s="10"/>
      <c r="C128" s="73"/>
      <c r="D128" s="18"/>
      <c r="E128" s="18"/>
      <c r="F128" s="89" t="s">
        <v>23</v>
      </c>
      <c r="G128" s="10"/>
    </row>
    <row r="129" spans="1:7" x14ac:dyDescent="0.3">
      <c r="A129" s="220" t="s">
        <v>25</v>
      </c>
      <c r="B129" s="221"/>
      <c r="C129" s="76"/>
      <c r="D129" s="18"/>
      <c r="E129" s="77"/>
      <c r="F129" s="192"/>
      <c r="G129" s="193"/>
    </row>
    <row r="130" spans="1:7" x14ac:dyDescent="0.3">
      <c r="A130" s="220" t="s">
        <v>28</v>
      </c>
      <c r="B130" s="221"/>
      <c r="C130" s="76"/>
      <c r="D130" s="18"/>
      <c r="E130" s="77"/>
      <c r="F130" s="194"/>
      <c r="G130" s="195"/>
    </row>
    <row r="131" spans="1:7" x14ac:dyDescent="0.3">
      <c r="A131" s="220" t="s">
        <v>81</v>
      </c>
      <c r="B131" s="221"/>
      <c r="C131" s="76"/>
      <c r="D131" s="18"/>
      <c r="E131" s="77"/>
      <c r="F131" s="194"/>
      <c r="G131" s="195"/>
    </row>
    <row r="132" spans="1:7" x14ac:dyDescent="0.3">
      <c r="A132" s="220" t="s">
        <v>82</v>
      </c>
      <c r="B132" s="221"/>
      <c r="C132" s="76"/>
      <c r="D132" s="18"/>
      <c r="E132" s="77"/>
      <c r="F132" s="194"/>
      <c r="G132" s="195"/>
    </row>
    <row r="133" spans="1:7" x14ac:dyDescent="0.3">
      <c r="A133" s="220" t="s">
        <v>215</v>
      </c>
      <c r="B133" s="221"/>
      <c r="C133" s="76"/>
      <c r="D133" s="18"/>
      <c r="E133" s="77"/>
      <c r="F133" s="194"/>
      <c r="G133" s="195"/>
    </row>
    <row r="134" spans="1:7" x14ac:dyDescent="0.3">
      <c r="A134" s="220" t="s">
        <v>84</v>
      </c>
      <c r="B134" s="221"/>
      <c r="C134" s="76"/>
      <c r="D134" s="18"/>
      <c r="E134" s="77"/>
      <c r="F134" s="194"/>
      <c r="G134" s="195"/>
    </row>
    <row r="135" spans="1:7" x14ac:dyDescent="0.3">
      <c r="A135" s="220" t="s">
        <v>85</v>
      </c>
      <c r="B135" s="221"/>
      <c r="C135" s="76"/>
      <c r="D135" s="18"/>
      <c r="E135" s="77"/>
      <c r="F135" s="194"/>
      <c r="G135" s="195"/>
    </row>
    <row r="136" spans="1:7" x14ac:dyDescent="0.3">
      <c r="A136" s="220" t="s">
        <v>86</v>
      </c>
      <c r="B136" s="221"/>
      <c r="C136" s="76"/>
      <c r="D136" s="18"/>
      <c r="E136" s="77"/>
      <c r="F136" s="196"/>
      <c r="G136" s="197"/>
    </row>
    <row r="137" spans="1:7" x14ac:dyDescent="0.3">
      <c r="A137" s="220" t="s">
        <v>87</v>
      </c>
      <c r="B137" s="221"/>
      <c r="C137" s="76"/>
      <c r="D137" s="18"/>
      <c r="E137" s="77"/>
      <c r="F137" s="196"/>
      <c r="G137" s="197"/>
    </row>
    <row r="138" spans="1:7" x14ac:dyDescent="0.3">
      <c r="A138" s="220" t="s">
        <v>88</v>
      </c>
      <c r="B138" s="221"/>
      <c r="C138" s="76"/>
      <c r="D138" s="18"/>
      <c r="E138" s="77"/>
      <c r="F138" s="196"/>
      <c r="G138" s="197"/>
    </row>
    <row r="139" spans="1:7" x14ac:dyDescent="0.3">
      <c r="A139" s="190" t="s">
        <v>89</v>
      </c>
      <c r="B139" s="191"/>
      <c r="C139" s="76"/>
      <c r="D139" s="18"/>
      <c r="E139" s="77"/>
      <c r="F139" s="196"/>
      <c r="G139" s="197"/>
    </row>
    <row r="140" spans="1:7" x14ac:dyDescent="0.3">
      <c r="A140" s="220" t="s">
        <v>90</v>
      </c>
      <c r="B140" s="221"/>
      <c r="C140" s="76"/>
      <c r="D140" s="18"/>
      <c r="E140" s="77"/>
      <c r="F140" s="198"/>
      <c r="G140" s="199"/>
    </row>
    <row r="141" spans="1:7" ht="15" thickBot="1" x14ac:dyDescent="0.35">
      <c r="A141" s="29"/>
      <c r="B141" s="10"/>
      <c r="C141" s="104"/>
      <c r="D141" s="18"/>
      <c r="E141" s="104"/>
      <c r="F141" s="156"/>
      <c r="G141" s="156"/>
    </row>
    <row r="142" spans="1:7" ht="15" thickBot="1" x14ac:dyDescent="0.35">
      <c r="A142" s="83"/>
      <c r="B142" s="16" t="s">
        <v>31</v>
      </c>
      <c r="C142" s="84">
        <f>SUM(C129:C140)</f>
        <v>0</v>
      </c>
      <c r="D142" s="85" t="s">
        <v>32</v>
      </c>
      <c r="E142" s="84">
        <f>SUM(E129:E140)</f>
        <v>0</v>
      </c>
      <c r="F142" s="86" t="s">
        <v>33</v>
      </c>
      <c r="G142" s="105"/>
    </row>
    <row r="143" spans="1:7" ht="15" thickBot="1" x14ac:dyDescent="0.35">
      <c r="A143" s="83"/>
      <c r="B143" s="16" t="s">
        <v>34</v>
      </c>
      <c r="C143" s="87">
        <f>IF(E142=0, 0, (C142/E142))</f>
        <v>0</v>
      </c>
      <c r="D143" s="18"/>
      <c r="E143" s="18"/>
      <c r="F143" s="29" t="s">
        <v>35</v>
      </c>
      <c r="G143" s="10"/>
    </row>
    <row r="144" spans="1:7" x14ac:dyDescent="0.3">
      <c r="A144" s="83"/>
      <c r="B144" s="16"/>
      <c r="C144" s="16"/>
      <c r="D144" s="18"/>
      <c r="E144" s="18"/>
      <c r="F144" s="29"/>
      <c r="G144" s="10"/>
    </row>
    <row r="145" spans="1:7" x14ac:dyDescent="0.3">
      <c r="A145" s="72" t="s">
        <v>92</v>
      </c>
      <c r="B145" s="10"/>
      <c r="C145" s="73"/>
      <c r="D145" s="18"/>
      <c r="E145" s="18"/>
      <c r="F145" s="89" t="s">
        <v>23</v>
      </c>
      <c r="G145" s="10"/>
    </row>
    <row r="146" spans="1:7" x14ac:dyDescent="0.3">
      <c r="A146" s="190" t="s">
        <v>93</v>
      </c>
      <c r="B146" s="191"/>
      <c r="C146" s="76"/>
      <c r="D146" s="18"/>
      <c r="E146" s="77"/>
      <c r="F146" s="192"/>
      <c r="G146" s="193"/>
    </row>
    <row r="147" spans="1:7" x14ac:dyDescent="0.3">
      <c r="A147" s="190" t="s">
        <v>94</v>
      </c>
      <c r="B147" s="191"/>
      <c r="C147" s="76"/>
      <c r="D147" s="18"/>
      <c r="E147" s="77"/>
      <c r="F147" s="194"/>
      <c r="G147" s="195"/>
    </row>
    <row r="148" spans="1:7" x14ac:dyDescent="0.3">
      <c r="A148" s="106" t="s">
        <v>334</v>
      </c>
      <c r="B148" s="106"/>
      <c r="C148" s="76"/>
      <c r="D148" s="18"/>
      <c r="E148" s="77"/>
      <c r="F148" s="194"/>
      <c r="G148" s="195"/>
    </row>
    <row r="149" spans="1:7" x14ac:dyDescent="0.3">
      <c r="A149" s="106" t="s">
        <v>335</v>
      </c>
      <c r="B149" s="106"/>
      <c r="C149" s="76"/>
      <c r="D149" s="18"/>
      <c r="E149" s="77"/>
      <c r="F149" s="194"/>
      <c r="G149" s="195"/>
    </row>
    <row r="150" spans="1:7" x14ac:dyDescent="0.3">
      <c r="A150" s="106" t="s">
        <v>329</v>
      </c>
      <c r="B150" s="106"/>
      <c r="C150" s="76"/>
      <c r="D150" s="18"/>
      <c r="E150" s="77"/>
      <c r="F150" s="194"/>
      <c r="G150" s="195"/>
    </row>
    <row r="151" spans="1:7" x14ac:dyDescent="0.3">
      <c r="A151" s="106" t="s">
        <v>334</v>
      </c>
      <c r="B151" s="106"/>
      <c r="C151" s="76"/>
      <c r="D151" s="18"/>
      <c r="E151" s="77"/>
      <c r="F151" s="194"/>
      <c r="G151" s="195"/>
    </row>
    <row r="152" spans="1:7" x14ac:dyDescent="0.3">
      <c r="A152" s="106" t="s">
        <v>335</v>
      </c>
      <c r="B152" s="106"/>
      <c r="C152" s="76"/>
      <c r="D152" s="18"/>
      <c r="E152" s="77"/>
      <c r="F152" s="194"/>
      <c r="G152" s="195"/>
    </row>
    <row r="153" spans="1:7" x14ac:dyDescent="0.3">
      <c r="A153" s="190" t="s">
        <v>95</v>
      </c>
      <c r="B153" s="191"/>
      <c r="C153" s="76"/>
      <c r="D153" s="18"/>
      <c r="E153" s="77"/>
      <c r="F153" s="194"/>
      <c r="G153" s="195"/>
    </row>
    <row r="154" spans="1:7" x14ac:dyDescent="0.3">
      <c r="A154" s="190" t="s">
        <v>96</v>
      </c>
      <c r="B154" s="191"/>
      <c r="C154" s="76"/>
      <c r="D154" s="18"/>
      <c r="E154" s="77"/>
      <c r="F154" s="194"/>
      <c r="G154" s="195"/>
    </row>
    <row r="155" spans="1:7" x14ac:dyDescent="0.3">
      <c r="A155" s="190" t="s">
        <v>97</v>
      </c>
      <c r="B155" s="191"/>
      <c r="C155" s="76"/>
      <c r="D155" s="18"/>
      <c r="E155" s="77"/>
      <c r="F155" s="215"/>
      <c r="G155" s="216"/>
    </row>
    <row r="156" spans="1:7" ht="15" thickBot="1" x14ac:dyDescent="0.35">
      <c r="A156" s="29"/>
      <c r="B156" s="10"/>
      <c r="C156" s="104"/>
      <c r="D156" s="18"/>
      <c r="E156" s="104"/>
      <c r="F156" s="156"/>
      <c r="G156" s="156"/>
    </row>
    <row r="157" spans="1:7" ht="15" thickBot="1" x14ac:dyDescent="0.35">
      <c r="A157" s="83"/>
      <c r="B157" s="16" t="s">
        <v>31</v>
      </c>
      <c r="C157" s="84">
        <f>SUM(C146:C155)</f>
        <v>0</v>
      </c>
      <c r="D157" s="85" t="s">
        <v>32</v>
      </c>
      <c r="E157" s="84">
        <f>SUM(E146:E155)/2</f>
        <v>0</v>
      </c>
      <c r="F157" s="86" t="s">
        <v>91</v>
      </c>
      <c r="G157" s="105"/>
    </row>
    <row r="158" spans="1:7" ht="15" thickBot="1" x14ac:dyDescent="0.35">
      <c r="A158" s="83"/>
      <c r="B158" s="16" t="s">
        <v>34</v>
      </c>
      <c r="C158" s="87">
        <f>IF(E157=0, 0, (C157/E157))</f>
        <v>0</v>
      </c>
      <c r="D158" s="18"/>
      <c r="E158" s="18"/>
      <c r="F158" s="29" t="s">
        <v>35</v>
      </c>
      <c r="G158" s="10"/>
    </row>
    <row r="159" spans="1:7" x14ac:dyDescent="0.3">
      <c r="A159" s="83"/>
      <c r="B159" s="16"/>
      <c r="C159" s="88"/>
      <c r="D159" s="18"/>
      <c r="E159" s="18"/>
      <c r="F159" s="29"/>
      <c r="G159" s="10"/>
    </row>
    <row r="160" spans="1:7" ht="15.6" x14ac:dyDescent="0.3">
      <c r="A160" s="53"/>
      <c r="B160" s="10"/>
      <c r="C160" s="54" t="s">
        <v>12</v>
      </c>
      <c r="D160" s="55"/>
      <c r="E160" s="56"/>
      <c r="F160" s="57" t="s">
        <v>13</v>
      </c>
      <c r="G160" s="57"/>
    </row>
    <row r="161" spans="1:7" x14ac:dyDescent="0.3">
      <c r="A161" s="15"/>
      <c r="B161" s="10"/>
      <c r="C161" s="58" t="s">
        <v>14</v>
      </c>
      <c r="D161" s="59"/>
      <c r="E161" s="60" t="s">
        <v>15</v>
      </c>
      <c r="F161" s="211" t="s">
        <v>333</v>
      </c>
      <c r="G161" s="212"/>
    </row>
    <row r="162" spans="1:7" x14ac:dyDescent="0.3">
      <c r="A162" s="15"/>
      <c r="B162" s="10"/>
      <c r="C162" s="63" t="s">
        <v>17</v>
      </c>
      <c r="D162" s="59"/>
      <c r="E162" s="64" t="s">
        <v>18</v>
      </c>
      <c r="F162" s="213"/>
      <c r="G162" s="214"/>
    </row>
    <row r="163" spans="1:7" x14ac:dyDescent="0.3">
      <c r="A163" s="15"/>
      <c r="B163" s="10"/>
      <c r="C163" s="67" t="s">
        <v>20</v>
      </c>
      <c r="D163" s="68"/>
      <c r="E163" s="69" t="s">
        <v>21</v>
      </c>
      <c r="F163" s="213"/>
      <c r="G163" s="214"/>
    </row>
    <row r="164" spans="1:7" x14ac:dyDescent="0.3">
      <c r="A164" s="15"/>
      <c r="B164" s="10"/>
      <c r="C164" s="136"/>
      <c r="D164" s="136"/>
      <c r="E164" s="138"/>
      <c r="F164" s="95"/>
      <c r="G164" s="95"/>
    </row>
    <row r="165" spans="1:7" x14ac:dyDescent="0.3">
      <c r="A165" s="72" t="s">
        <v>98</v>
      </c>
      <c r="B165" s="10"/>
      <c r="C165" s="73"/>
      <c r="D165" s="18"/>
      <c r="E165" s="18"/>
      <c r="F165" s="89" t="s">
        <v>23</v>
      </c>
      <c r="G165" s="10"/>
    </row>
    <row r="166" spans="1:7" x14ac:dyDescent="0.3">
      <c r="A166" s="190" t="s">
        <v>99</v>
      </c>
      <c r="B166" s="204"/>
      <c r="C166" s="76"/>
      <c r="D166" s="18"/>
      <c r="E166" s="77"/>
      <c r="F166" s="192"/>
      <c r="G166" s="193"/>
    </row>
    <row r="167" spans="1:7" ht="30" customHeight="1" x14ac:dyDescent="0.3">
      <c r="A167" s="207" t="s">
        <v>100</v>
      </c>
      <c r="B167" s="208"/>
      <c r="C167" s="76"/>
      <c r="D167" s="18"/>
      <c r="E167" s="77"/>
      <c r="F167" s="215"/>
      <c r="G167" s="216"/>
    </row>
    <row r="168" spans="1:7" ht="15" thickBot="1" x14ac:dyDescent="0.35">
      <c r="A168" s="29"/>
      <c r="B168" s="10"/>
      <c r="C168" s="104"/>
      <c r="D168" s="18"/>
      <c r="E168" s="104"/>
      <c r="F168" s="156"/>
      <c r="G168" s="156"/>
    </row>
    <row r="169" spans="1:7" ht="15" thickBot="1" x14ac:dyDescent="0.35">
      <c r="A169" s="83"/>
      <c r="B169" s="16" t="s">
        <v>31</v>
      </c>
      <c r="C169" s="84">
        <f>SUM(C166:C167)</f>
        <v>0</v>
      </c>
      <c r="D169" s="85" t="s">
        <v>32</v>
      </c>
      <c r="E169" s="84">
        <f>SUM(E166:E167)</f>
        <v>0</v>
      </c>
      <c r="F169" s="86" t="s">
        <v>101</v>
      </c>
      <c r="G169" s="10"/>
    </row>
    <row r="170" spans="1:7" ht="15" thickBot="1" x14ac:dyDescent="0.35">
      <c r="A170" s="83"/>
      <c r="B170" s="16" t="s">
        <v>34</v>
      </c>
      <c r="C170" s="87">
        <f>IF(E169=0, 0, (C169/E169))</f>
        <v>0</v>
      </c>
      <c r="D170" s="18"/>
      <c r="E170" s="18"/>
      <c r="F170" s="29" t="s">
        <v>35</v>
      </c>
      <c r="G170" s="10"/>
    </row>
    <row r="171" spans="1:7" x14ac:dyDescent="0.3">
      <c r="A171" s="83"/>
      <c r="B171" s="16"/>
      <c r="C171" s="88"/>
      <c r="D171" s="18"/>
      <c r="E171" s="18"/>
      <c r="F171" s="29"/>
      <c r="G171" s="10"/>
    </row>
    <row r="172" spans="1:7" x14ac:dyDescent="0.3">
      <c r="A172" s="107" t="s">
        <v>324</v>
      </c>
      <c r="B172" s="10"/>
      <c r="C172" s="73"/>
      <c r="D172" s="18"/>
      <c r="E172" s="18"/>
      <c r="F172" s="89" t="s">
        <v>23</v>
      </c>
      <c r="G172" s="10"/>
    </row>
    <row r="173" spans="1:7" x14ac:dyDescent="0.3">
      <c r="A173" s="190" t="s">
        <v>103</v>
      </c>
      <c r="B173" s="191"/>
      <c r="C173" s="76"/>
      <c r="D173" s="18"/>
      <c r="E173" s="77"/>
      <c r="F173" s="192"/>
      <c r="G173" s="193"/>
    </row>
    <row r="174" spans="1:7" ht="30" customHeight="1" x14ac:dyDescent="0.3">
      <c r="A174" s="207" t="s">
        <v>104</v>
      </c>
      <c r="B174" s="217"/>
      <c r="C174" s="76"/>
      <c r="D174" s="18"/>
      <c r="E174" s="77"/>
      <c r="F174" s="194"/>
      <c r="G174" s="195"/>
    </row>
    <row r="175" spans="1:7" x14ac:dyDescent="0.3">
      <c r="A175" s="190" t="s">
        <v>105</v>
      </c>
      <c r="B175" s="191"/>
      <c r="C175" s="76"/>
      <c r="D175" s="18"/>
      <c r="E175" s="77"/>
      <c r="F175" s="215"/>
      <c r="G175" s="216"/>
    </row>
    <row r="176" spans="1:7" x14ac:dyDescent="0.3">
      <c r="A176" s="190" t="s">
        <v>30</v>
      </c>
      <c r="B176" s="201"/>
      <c r="C176" s="76"/>
      <c r="D176" s="18"/>
      <c r="E176" s="77"/>
      <c r="F176" s="156"/>
      <c r="G176" s="156"/>
    </row>
    <row r="177" spans="1:7" ht="15" thickBot="1" x14ac:dyDescent="0.35">
      <c r="A177" s="29"/>
      <c r="B177" s="10"/>
      <c r="C177" s="104"/>
      <c r="D177" s="18"/>
      <c r="E177" s="104"/>
      <c r="F177" s="156"/>
      <c r="G177" s="156"/>
    </row>
    <row r="178" spans="1:7" ht="15" thickBot="1" x14ac:dyDescent="0.35">
      <c r="A178" s="83"/>
      <c r="B178" s="16" t="s">
        <v>31</v>
      </c>
      <c r="C178" s="84">
        <f>SUM(C173:C176)</f>
        <v>0</v>
      </c>
      <c r="D178" s="85" t="s">
        <v>32</v>
      </c>
      <c r="E178" s="84">
        <f>SUM(E173:E176)</f>
        <v>0</v>
      </c>
      <c r="F178" s="86" t="s">
        <v>49</v>
      </c>
      <c r="G178" s="10"/>
    </row>
    <row r="179" spans="1:7" ht="15" thickBot="1" x14ac:dyDescent="0.35">
      <c r="A179" s="83"/>
      <c r="B179" s="16" t="s">
        <v>34</v>
      </c>
      <c r="C179" s="87">
        <f>IF(E178=0, 0, (C178/E178))</f>
        <v>0</v>
      </c>
      <c r="D179" s="18"/>
      <c r="E179" s="18"/>
      <c r="F179" s="29" t="s">
        <v>35</v>
      </c>
      <c r="G179" s="10"/>
    </row>
    <row r="180" spans="1:7" x14ac:dyDescent="0.3">
      <c r="A180" s="83"/>
      <c r="B180" s="16"/>
      <c r="C180" s="88"/>
      <c r="D180" s="18"/>
      <c r="E180" s="18"/>
      <c r="F180" s="29"/>
      <c r="G180" s="10"/>
    </row>
    <row r="181" spans="1:7" x14ac:dyDescent="0.3">
      <c r="A181" s="202" t="s">
        <v>106</v>
      </c>
      <c r="B181" s="203"/>
      <c r="C181" s="73"/>
      <c r="D181" s="18"/>
      <c r="E181" s="18"/>
      <c r="F181" s="89" t="s">
        <v>23</v>
      </c>
      <c r="G181" s="10"/>
    </row>
    <row r="182" spans="1:7" x14ac:dyDescent="0.3">
      <c r="A182" s="190" t="s">
        <v>107</v>
      </c>
      <c r="B182" s="204"/>
      <c r="C182" s="76"/>
      <c r="D182" s="18"/>
      <c r="E182" s="77"/>
      <c r="F182" s="205"/>
      <c r="G182" s="206"/>
    </row>
    <row r="183" spans="1:7" ht="15" thickBot="1" x14ac:dyDescent="0.35">
      <c r="A183" s="29"/>
      <c r="B183" s="10"/>
      <c r="C183" s="104"/>
      <c r="D183" s="18"/>
      <c r="E183" s="104"/>
      <c r="F183" s="156"/>
      <c r="G183" s="156"/>
    </row>
    <row r="184" spans="1:7" ht="15" thickBot="1" x14ac:dyDescent="0.35">
      <c r="A184" s="83"/>
      <c r="B184" s="16" t="s">
        <v>31</v>
      </c>
      <c r="C184" s="84">
        <f>SUM(C182:C182)</f>
        <v>0</v>
      </c>
      <c r="D184" s="85" t="s">
        <v>32</v>
      </c>
      <c r="E184" s="84">
        <f>SUM(E182:E182)</f>
        <v>0</v>
      </c>
      <c r="F184" s="86" t="s">
        <v>49</v>
      </c>
      <c r="G184" s="10"/>
    </row>
    <row r="185" spans="1:7" ht="15" thickBot="1" x14ac:dyDescent="0.35">
      <c r="A185" s="83"/>
      <c r="B185" s="16" t="s">
        <v>34</v>
      </c>
      <c r="C185" s="87">
        <f>IF(E184=0, 0, (C184/E184))</f>
        <v>0</v>
      </c>
      <c r="D185" s="18"/>
      <c r="E185" s="18"/>
      <c r="F185" s="29" t="s">
        <v>35</v>
      </c>
      <c r="G185" s="10"/>
    </row>
    <row r="186" spans="1:7" x14ac:dyDescent="0.3">
      <c r="A186" s="29"/>
      <c r="B186" s="10"/>
      <c r="C186" s="73"/>
      <c r="D186" s="18"/>
      <c r="E186" s="18"/>
      <c r="F186" s="10"/>
      <c r="G186" s="10"/>
    </row>
    <row r="187" spans="1:7" x14ac:dyDescent="0.3">
      <c r="A187" s="108" t="s">
        <v>108</v>
      </c>
      <c r="B187" s="10"/>
      <c r="C187" s="73"/>
      <c r="D187" s="18"/>
      <c r="E187" s="18"/>
      <c r="F187" s="89" t="s">
        <v>23</v>
      </c>
      <c r="G187" s="10"/>
    </row>
    <row r="188" spans="1:7" ht="30" customHeight="1" x14ac:dyDescent="0.3">
      <c r="A188" s="207" t="s">
        <v>109</v>
      </c>
      <c r="B188" s="208"/>
      <c r="C188" s="76"/>
      <c r="D188" s="18"/>
      <c r="E188" s="77"/>
      <c r="F188" s="209"/>
      <c r="G188" s="210"/>
    </row>
    <row r="189" spans="1:7" ht="15" thickBot="1" x14ac:dyDescent="0.35">
      <c r="A189" s="29"/>
      <c r="B189" s="10"/>
      <c r="C189" s="104"/>
      <c r="D189" s="18"/>
      <c r="E189" s="104"/>
      <c r="F189" s="156"/>
      <c r="G189" s="156"/>
    </row>
    <row r="190" spans="1:7" ht="15" thickBot="1" x14ac:dyDescent="0.35">
      <c r="A190" s="83"/>
      <c r="B190" s="16" t="s">
        <v>31</v>
      </c>
      <c r="C190" s="84">
        <f>SUM(C188:C188)</f>
        <v>0</v>
      </c>
      <c r="D190" s="85" t="s">
        <v>32</v>
      </c>
      <c r="E190" s="84">
        <f>SUM(E188:E189)</f>
        <v>0</v>
      </c>
      <c r="F190" s="86" t="s">
        <v>49</v>
      </c>
      <c r="G190" s="10"/>
    </row>
    <row r="191" spans="1:7" ht="15" thickBot="1" x14ac:dyDescent="0.35">
      <c r="A191" s="83"/>
      <c r="B191" s="16" t="s">
        <v>34</v>
      </c>
      <c r="C191" s="87">
        <f>IF(E190=0, 0, (C190/E190))</f>
        <v>0</v>
      </c>
      <c r="D191" s="18"/>
      <c r="E191" s="18"/>
      <c r="F191" s="29" t="s">
        <v>35</v>
      </c>
      <c r="G191" s="10"/>
    </row>
    <row r="192" spans="1:7" x14ac:dyDescent="0.3">
      <c r="A192" s="83"/>
      <c r="B192" s="16"/>
      <c r="C192" s="16"/>
      <c r="D192" s="18"/>
      <c r="E192" s="18"/>
      <c r="F192" s="29"/>
      <c r="G192" s="10"/>
    </row>
    <row r="193" spans="1:7" x14ac:dyDescent="0.3">
      <c r="A193" s="83"/>
      <c r="B193" s="16"/>
      <c r="C193" s="16"/>
      <c r="D193" s="18"/>
      <c r="E193" s="18"/>
      <c r="F193" s="29"/>
      <c r="G193" s="10"/>
    </row>
    <row r="194" spans="1:7" x14ac:dyDescent="0.3">
      <c r="A194" s="188" t="s">
        <v>235</v>
      </c>
      <c r="B194" s="189"/>
      <c r="C194" s="73"/>
      <c r="D194" s="18"/>
      <c r="E194" s="18"/>
      <c r="F194" s="89" t="s">
        <v>23</v>
      </c>
      <c r="G194" s="10"/>
    </row>
    <row r="195" spans="1:7" x14ac:dyDescent="0.3">
      <c r="A195" s="190" t="s">
        <v>111</v>
      </c>
      <c r="B195" s="191"/>
      <c r="C195" s="76"/>
      <c r="D195" s="18"/>
      <c r="E195" s="77"/>
      <c r="F195" s="192"/>
      <c r="G195" s="193"/>
    </row>
    <row r="196" spans="1:7" x14ac:dyDescent="0.3">
      <c r="A196" s="190" t="s">
        <v>112</v>
      </c>
      <c r="B196" s="191"/>
      <c r="C196" s="76"/>
      <c r="D196" s="18"/>
      <c r="E196" s="77"/>
      <c r="F196" s="194"/>
      <c r="G196" s="195"/>
    </row>
    <row r="197" spans="1:7" x14ac:dyDescent="0.3">
      <c r="A197" s="190" t="s">
        <v>340</v>
      </c>
      <c r="B197" s="191"/>
      <c r="C197" s="76"/>
      <c r="D197" s="18"/>
      <c r="E197" s="77"/>
      <c r="F197" s="194"/>
      <c r="G197" s="195"/>
    </row>
    <row r="198" spans="1:7" x14ac:dyDescent="0.3">
      <c r="A198" s="190" t="s">
        <v>339</v>
      </c>
      <c r="B198" s="191"/>
      <c r="C198" s="76"/>
      <c r="D198" s="18"/>
      <c r="E198" s="77"/>
      <c r="F198" s="194"/>
      <c r="G198" s="195"/>
    </row>
    <row r="199" spans="1:7" x14ac:dyDescent="0.3">
      <c r="A199" s="190" t="s">
        <v>113</v>
      </c>
      <c r="B199" s="191"/>
      <c r="C199" s="76"/>
      <c r="D199" s="18"/>
      <c r="E199" s="77"/>
      <c r="F199" s="196"/>
      <c r="G199" s="197"/>
    </row>
    <row r="200" spans="1:7" x14ac:dyDescent="0.3">
      <c r="A200" s="200" t="s">
        <v>114</v>
      </c>
      <c r="B200" s="191"/>
      <c r="C200" s="76"/>
      <c r="D200" s="18"/>
      <c r="E200" s="77"/>
      <c r="F200" s="198"/>
      <c r="G200" s="199"/>
    </row>
    <row r="201" spans="1:7" ht="15" thickBot="1" x14ac:dyDescent="0.35">
      <c r="A201" s="29"/>
      <c r="B201" s="10"/>
      <c r="C201" s="104"/>
      <c r="D201" s="18"/>
      <c r="E201" s="104"/>
      <c r="F201" s="156"/>
      <c r="G201" s="156"/>
    </row>
    <row r="202" spans="1:7" ht="15" thickBot="1" x14ac:dyDescent="0.35">
      <c r="A202" s="83"/>
      <c r="B202" s="16" t="s">
        <v>31</v>
      </c>
      <c r="C202" s="84">
        <f>SUM(C195:C200)</f>
        <v>0</v>
      </c>
      <c r="D202" s="85" t="s">
        <v>32</v>
      </c>
      <c r="E202" s="84">
        <f>SUM(E195:E200)</f>
        <v>0</v>
      </c>
      <c r="F202" s="86" t="s">
        <v>115</v>
      </c>
      <c r="G202" s="10"/>
    </row>
    <row r="203" spans="1:7" ht="15" thickBot="1" x14ac:dyDescent="0.35">
      <c r="A203" s="83"/>
      <c r="B203" s="16" t="s">
        <v>34</v>
      </c>
      <c r="C203" s="87">
        <f>IF(E202=0, 0, (C202/E202))</f>
        <v>0</v>
      </c>
      <c r="D203" s="18"/>
      <c r="E203" s="103"/>
      <c r="F203" s="29" t="s">
        <v>35</v>
      </c>
      <c r="G203" s="10"/>
    </row>
    <row r="204" spans="1:7" x14ac:dyDescent="0.3">
      <c r="A204" s="29"/>
      <c r="B204" s="10"/>
      <c r="C204" s="73"/>
      <c r="D204" s="18"/>
      <c r="E204" s="18"/>
      <c r="F204" s="10"/>
      <c r="G204" s="10"/>
    </row>
    <row r="205" spans="1:7" ht="15.6" x14ac:dyDescent="0.3">
      <c r="A205" s="109" t="s">
        <v>116</v>
      </c>
      <c r="B205" s="110"/>
      <c r="C205" s="111"/>
      <c r="D205" s="111"/>
      <c r="E205" s="112"/>
      <c r="F205" s="110"/>
      <c r="G205" s="110"/>
    </row>
    <row r="206" spans="1:7" ht="15.6" x14ac:dyDescent="0.3">
      <c r="A206" s="53"/>
      <c r="B206" s="10"/>
      <c r="C206" s="73"/>
      <c r="D206" s="73"/>
      <c r="E206" s="18"/>
      <c r="F206" s="10"/>
      <c r="G206" s="10"/>
    </row>
    <row r="207" spans="1:7" x14ac:dyDescent="0.3">
      <c r="A207" s="113"/>
      <c r="B207" s="10"/>
      <c r="C207" s="183" t="s">
        <v>117</v>
      </c>
      <c r="D207" s="184"/>
      <c r="E207" s="185" t="s">
        <v>118</v>
      </c>
      <c r="F207" s="184"/>
      <c r="G207" s="10"/>
    </row>
    <row r="208" spans="1:7" ht="15.6" x14ac:dyDescent="0.3">
      <c r="A208" s="114" t="s">
        <v>11</v>
      </c>
      <c r="B208" s="115"/>
      <c r="C208" s="183" t="s">
        <v>119</v>
      </c>
      <c r="D208" s="184"/>
      <c r="E208" s="186" t="s">
        <v>120</v>
      </c>
      <c r="F208" s="187"/>
      <c r="G208" s="10"/>
    </row>
    <row r="209" spans="1:7" x14ac:dyDescent="0.3">
      <c r="A209" s="116" t="str">
        <f>A18</f>
        <v>Entrance/Main Lobby</v>
      </c>
      <c r="B209" s="74"/>
      <c r="C209" s="172">
        <f>C28</f>
        <v>0</v>
      </c>
      <c r="D209" s="173"/>
      <c r="E209" s="174">
        <v>4</v>
      </c>
      <c r="F209" s="180"/>
      <c r="G209" s="117"/>
    </row>
    <row r="210" spans="1:7" x14ac:dyDescent="0.3">
      <c r="A210" s="116" t="str">
        <f>A30</f>
        <v>Security/Life Safety</v>
      </c>
      <c r="B210" s="74"/>
      <c r="C210" s="172">
        <f>C45</f>
        <v>0</v>
      </c>
      <c r="D210" s="173"/>
      <c r="E210" s="174">
        <v>4</v>
      </c>
      <c r="F210" s="180"/>
      <c r="G210" s="117"/>
    </row>
    <row r="211" spans="1:7" x14ac:dyDescent="0.3">
      <c r="A211" s="116" t="str">
        <f>A47</f>
        <v>Management Office</v>
      </c>
      <c r="B211" s="74"/>
      <c r="C211" s="172">
        <f>C67</f>
        <v>0</v>
      </c>
      <c r="D211" s="173"/>
      <c r="E211" s="174">
        <v>4</v>
      </c>
      <c r="F211" s="180"/>
      <c r="G211" s="117"/>
    </row>
    <row r="212" spans="1:7" x14ac:dyDescent="0.3">
      <c r="A212" s="116" t="str">
        <f>A74</f>
        <v>Elevators</v>
      </c>
      <c r="B212" s="74"/>
      <c r="C212" s="172">
        <f>C81</f>
        <v>0</v>
      </c>
      <c r="D212" s="173"/>
      <c r="E212" s="174">
        <v>4</v>
      </c>
      <c r="F212" s="180"/>
      <c r="G212" s="117"/>
    </row>
    <row r="213" spans="1:7" x14ac:dyDescent="0.3">
      <c r="A213" s="116" t="str">
        <f>A83</f>
        <v>Multi-Tenant Corridors</v>
      </c>
      <c r="B213" s="74"/>
      <c r="C213" s="172">
        <f>C90</f>
        <v>0</v>
      </c>
      <c r="D213" s="173"/>
      <c r="E213" s="174">
        <v>4</v>
      </c>
      <c r="F213" s="180"/>
      <c r="G213" s="117"/>
    </row>
    <row r="214" spans="1:7" x14ac:dyDescent="0.3">
      <c r="A214" s="116" t="str">
        <f>A92</f>
        <v>Restrooms</v>
      </c>
      <c r="B214" s="74"/>
      <c r="C214" s="172">
        <f>C97</f>
        <v>0</v>
      </c>
      <c r="D214" s="173"/>
      <c r="E214" s="174">
        <v>4</v>
      </c>
      <c r="F214" s="180"/>
      <c r="G214" s="117"/>
    </row>
    <row r="215" spans="1:7" x14ac:dyDescent="0.3">
      <c r="A215" s="116" t="str">
        <f>A99</f>
        <v>Stairwells</v>
      </c>
      <c r="B215" s="74"/>
      <c r="C215" s="172">
        <f>C105</f>
        <v>0</v>
      </c>
      <c r="D215" s="173"/>
      <c r="E215" s="174">
        <v>4</v>
      </c>
      <c r="F215" s="180"/>
      <c r="G215" s="117"/>
    </row>
    <row r="216" spans="1:7" x14ac:dyDescent="0.3">
      <c r="A216" s="116" t="str">
        <f>A107</f>
        <v>Typical Tenant Suite - Lab Areas (viewed through windows if accessible, otherwise look at photos, if available.)</v>
      </c>
      <c r="B216" s="74"/>
      <c r="C216" s="181">
        <f>C113</f>
        <v>0</v>
      </c>
      <c r="D216" s="182"/>
      <c r="E216" s="174">
        <v>4</v>
      </c>
      <c r="F216" s="182"/>
      <c r="G216" s="117"/>
    </row>
    <row r="217" spans="1:7" x14ac:dyDescent="0.3">
      <c r="A217" s="116" t="str">
        <f>A115</f>
        <v>Typical Tenant Suite - Office Areas</v>
      </c>
      <c r="B217" s="74"/>
      <c r="C217" s="181">
        <f>C121</f>
        <v>0</v>
      </c>
      <c r="D217" s="182"/>
      <c r="E217" s="174">
        <v>4</v>
      </c>
      <c r="F217" s="182"/>
      <c r="G217" s="117"/>
    </row>
    <row r="218" spans="1:7" x14ac:dyDescent="0.3">
      <c r="A218" s="116" t="str">
        <f>A128</f>
        <v>Central Plant / Engineering Office</v>
      </c>
      <c r="B218" s="74"/>
      <c r="C218" s="172">
        <f>C143</f>
        <v>0</v>
      </c>
      <c r="D218" s="173"/>
      <c r="E218" s="174">
        <v>4</v>
      </c>
      <c r="F218" s="180"/>
      <c r="G218" s="117"/>
    </row>
    <row r="219" spans="1:7" x14ac:dyDescent="0.3">
      <c r="A219" s="116" t="str">
        <f>A145</f>
        <v>Equipment Rooms/Service Areas</v>
      </c>
      <c r="B219" s="74"/>
      <c r="C219" s="172">
        <f>C158</f>
        <v>0</v>
      </c>
      <c r="D219" s="173"/>
      <c r="E219" s="174">
        <v>8</v>
      </c>
      <c r="F219" s="180"/>
      <c r="G219" s="117"/>
    </row>
    <row r="220" spans="1:7" x14ac:dyDescent="0.3">
      <c r="A220" s="116" t="str">
        <f>A165</f>
        <v>Roof</v>
      </c>
      <c r="B220" s="74"/>
      <c r="C220" s="172">
        <f>C170</f>
        <v>0</v>
      </c>
      <c r="D220" s="173"/>
      <c r="E220" s="174">
        <v>4</v>
      </c>
      <c r="F220" s="180"/>
      <c r="G220" s="117"/>
    </row>
    <row r="221" spans="1:7" x14ac:dyDescent="0.3">
      <c r="A221" s="116" t="str">
        <f>A172</f>
        <v>Parking Facilities</v>
      </c>
      <c r="B221" s="74"/>
      <c r="C221" s="172">
        <f>C179</f>
        <v>0</v>
      </c>
      <c r="D221" s="173"/>
      <c r="E221" s="174">
        <v>4</v>
      </c>
      <c r="F221" s="180"/>
      <c r="G221" s="117"/>
    </row>
    <row r="222" spans="1:7" x14ac:dyDescent="0.3">
      <c r="A222" s="118" t="str">
        <f>A181</f>
        <v xml:space="preserve">Landscaping/Grounds </v>
      </c>
      <c r="B222" s="89"/>
      <c r="C222" s="168">
        <f>C185</f>
        <v>0</v>
      </c>
      <c r="D222" s="169"/>
      <c r="E222" s="170">
        <v>4</v>
      </c>
      <c r="F222" s="171"/>
      <c r="G222" s="117"/>
    </row>
    <row r="223" spans="1:7" x14ac:dyDescent="0.3">
      <c r="A223" s="154" t="str">
        <f>A187</f>
        <v xml:space="preserve">Refuse Removal and Loading Dock Areas </v>
      </c>
      <c r="B223" s="74"/>
      <c r="C223" s="172">
        <f>C191</f>
        <v>0</v>
      </c>
      <c r="D223" s="173"/>
      <c r="E223" s="174">
        <v>4</v>
      </c>
      <c r="F223" s="175"/>
      <c r="G223" s="117"/>
    </row>
    <row r="224" spans="1:7" ht="15" thickBot="1" x14ac:dyDescent="0.35">
      <c r="A224" s="118" t="str">
        <f>A194</f>
        <v xml:space="preserve">Tenant Amenities (Do not include those restricted to Hotel Guest or Residential) </v>
      </c>
      <c r="B224" s="89"/>
      <c r="C224" s="176">
        <f>C203</f>
        <v>0</v>
      </c>
      <c r="D224" s="177"/>
      <c r="E224" s="178">
        <v>4</v>
      </c>
      <c r="F224" s="179"/>
      <c r="G224" s="117"/>
    </row>
    <row r="225" spans="1:7" ht="15" thickBot="1" x14ac:dyDescent="0.35">
      <c r="A225" s="119" t="s">
        <v>121</v>
      </c>
      <c r="B225" s="120"/>
      <c r="C225" s="161">
        <f>SUM(C209:C224)</f>
        <v>0</v>
      </c>
      <c r="D225" s="162"/>
      <c r="E225" s="161">
        <f>SUM(E209:F224)</f>
        <v>68</v>
      </c>
      <c r="F225" s="162">
        <f>SUM(F209:F224)</f>
        <v>0</v>
      </c>
      <c r="G225" s="117"/>
    </row>
    <row r="226" spans="1:7" ht="15" thickBot="1" x14ac:dyDescent="0.35">
      <c r="A226" s="121"/>
      <c r="B226" s="122" t="s">
        <v>122</v>
      </c>
      <c r="C226" s="123"/>
      <c r="D226" s="52"/>
      <c r="E226" s="124"/>
      <c r="F226" s="124"/>
      <c r="G226" s="117"/>
    </row>
    <row r="227" spans="1:7" ht="15" thickBot="1" x14ac:dyDescent="0.35">
      <c r="A227" s="121"/>
      <c r="B227" s="125" t="s">
        <v>123</v>
      </c>
      <c r="C227" s="163">
        <f>C225/E225*100%</f>
        <v>0</v>
      </c>
      <c r="D227" s="164"/>
      <c r="E227" s="124"/>
      <c r="F227" s="124"/>
      <c r="G227" s="117"/>
    </row>
    <row r="228" spans="1:7" x14ac:dyDescent="0.3">
      <c r="A228" s="121"/>
      <c r="B228" s="50"/>
      <c r="C228" s="123"/>
      <c r="D228" s="52"/>
      <c r="E228" s="124"/>
      <c r="F228" s="124"/>
      <c r="G228" s="117"/>
    </row>
    <row r="229" spans="1:7" x14ac:dyDescent="0.3">
      <c r="A229" s="126"/>
      <c r="B229" s="10"/>
      <c r="C229" s="127"/>
      <c r="D229" s="18"/>
      <c r="E229" s="18"/>
      <c r="F229" s="18"/>
      <c r="G229" s="10"/>
    </row>
    <row r="230" spans="1:7" x14ac:dyDescent="0.3">
      <c r="A230" s="128" t="s">
        <v>124</v>
      </c>
      <c r="B230" s="128"/>
      <c r="C230" s="111"/>
      <c r="D230" s="111"/>
      <c r="E230" s="112"/>
      <c r="F230" s="110"/>
      <c r="G230" s="110"/>
    </row>
    <row r="231" spans="1:7" x14ac:dyDescent="0.3">
      <c r="A231" s="165"/>
      <c r="B231" s="166"/>
      <c r="C231" s="166"/>
      <c r="D231" s="166"/>
      <c r="E231" s="166"/>
      <c r="F231" s="166"/>
      <c r="G231" s="167"/>
    </row>
    <row r="232" spans="1:7" x14ac:dyDescent="0.3">
      <c r="A232" s="10"/>
      <c r="B232" s="10"/>
      <c r="C232" s="73"/>
      <c r="D232" s="73"/>
      <c r="E232" s="18"/>
      <c r="F232" s="10"/>
      <c r="G232" s="10"/>
    </row>
    <row r="233" spans="1:7" x14ac:dyDescent="0.3">
      <c r="A233" s="10"/>
      <c r="B233" s="10"/>
      <c r="C233" s="73"/>
      <c r="D233" s="73"/>
      <c r="E233" s="18"/>
      <c r="F233" s="10"/>
      <c r="G233" s="10"/>
    </row>
    <row r="234" spans="1:7" ht="15.6" x14ac:dyDescent="0.3">
      <c r="A234" s="129" t="s">
        <v>125</v>
      </c>
      <c r="B234" s="38"/>
      <c r="C234" s="130"/>
      <c r="D234" s="130"/>
      <c r="E234" s="38"/>
      <c r="F234" s="38"/>
      <c r="G234" s="23"/>
    </row>
    <row r="235" spans="1:7" ht="15.6" x14ac:dyDescent="0.3">
      <c r="A235" s="129"/>
      <c r="B235" s="38"/>
      <c r="C235" s="130"/>
      <c r="D235" s="130"/>
      <c r="E235" s="38"/>
      <c r="F235" s="38"/>
      <c r="G235" s="23"/>
    </row>
    <row r="236" spans="1:7" x14ac:dyDescent="0.3">
      <c r="A236" s="131" t="s">
        <v>126</v>
      </c>
      <c r="B236" s="38"/>
      <c r="C236" s="130"/>
      <c r="D236" s="130"/>
      <c r="E236" s="38"/>
      <c r="F236" s="38"/>
      <c r="G236" s="23"/>
    </row>
    <row r="237" spans="1:7" x14ac:dyDescent="0.3">
      <c r="A237" s="131"/>
      <c r="B237" s="38"/>
      <c r="C237" s="130"/>
      <c r="D237" s="130"/>
      <c r="E237" s="38"/>
      <c r="F237" s="38"/>
      <c r="G237" s="23"/>
    </row>
    <row r="238" spans="1:7" x14ac:dyDescent="0.3">
      <c r="A238" s="131" t="s">
        <v>127</v>
      </c>
      <c r="B238" s="38"/>
      <c r="C238" s="130"/>
      <c r="D238" s="130"/>
      <c r="E238" s="38"/>
      <c r="F238" s="38"/>
      <c r="G238" s="23"/>
    </row>
    <row r="239" spans="1:7" x14ac:dyDescent="0.3">
      <c r="A239" s="131" t="s">
        <v>128</v>
      </c>
      <c r="B239" s="38"/>
      <c r="C239" s="130"/>
      <c r="D239" s="130"/>
      <c r="E239" s="38"/>
      <c r="F239" s="38"/>
      <c r="G239" s="23"/>
    </row>
    <row r="240" spans="1:7" x14ac:dyDescent="0.3">
      <c r="A240" s="131" t="s">
        <v>129</v>
      </c>
      <c r="B240" s="38"/>
      <c r="C240" s="130"/>
      <c r="D240" s="130"/>
      <c r="E240" s="38"/>
      <c r="F240" s="38"/>
      <c r="G240" s="142" t="s">
        <v>177</v>
      </c>
    </row>
    <row r="241" spans="1:7" x14ac:dyDescent="0.3">
      <c r="A241" s="132" t="s">
        <v>130</v>
      </c>
      <c r="B241" s="38"/>
      <c r="C241" s="130"/>
      <c r="D241" s="130"/>
      <c r="E241" s="38"/>
      <c r="F241" s="38"/>
      <c r="G241" s="23"/>
    </row>
    <row r="242" spans="1:7" x14ac:dyDescent="0.3">
      <c r="A242" s="131" t="s">
        <v>131</v>
      </c>
      <c r="B242" s="38"/>
      <c r="C242" s="130"/>
      <c r="D242" s="130"/>
      <c r="E242" s="38"/>
      <c r="F242" s="38"/>
      <c r="G242" s="23"/>
    </row>
    <row r="243" spans="1:7" x14ac:dyDescent="0.3">
      <c r="A243" s="131" t="s">
        <v>132</v>
      </c>
      <c r="B243" s="38"/>
      <c r="C243" s="130"/>
      <c r="D243" s="130"/>
      <c r="E243" s="38"/>
      <c r="F243" s="38"/>
      <c r="G243" s="23"/>
    </row>
    <row r="244" spans="1:7" x14ac:dyDescent="0.3">
      <c r="A244" s="10"/>
      <c r="B244" s="131"/>
      <c r="C244" s="133"/>
      <c r="D244" s="133"/>
      <c r="E244" s="18"/>
      <c r="F244" s="131"/>
      <c r="G244" s="10"/>
    </row>
    <row r="245" spans="1:7" x14ac:dyDescent="0.3">
      <c r="A245" s="15"/>
      <c r="B245" s="16" t="s">
        <v>133</v>
      </c>
      <c r="C245" s="159"/>
      <c r="D245" s="160"/>
      <c r="E245" s="160"/>
      <c r="F245" s="160"/>
      <c r="G245" s="10"/>
    </row>
    <row r="246" spans="1:7" x14ac:dyDescent="0.3">
      <c r="A246" s="15"/>
      <c r="B246" s="16" t="s">
        <v>134</v>
      </c>
      <c r="C246" s="134"/>
      <c r="D246" s="19"/>
      <c r="E246" s="19"/>
      <c r="F246" s="19"/>
      <c r="G246" s="10"/>
    </row>
    <row r="247" spans="1:7" x14ac:dyDescent="0.3">
      <c r="A247" s="15"/>
      <c r="B247" s="16" t="s">
        <v>135</v>
      </c>
      <c r="C247" s="159"/>
      <c r="D247" s="160"/>
      <c r="E247" s="160"/>
      <c r="F247" s="160"/>
      <c r="G247" s="10"/>
    </row>
    <row r="248" spans="1:7" x14ac:dyDescent="0.3">
      <c r="A248" s="15"/>
      <c r="B248" s="16" t="s">
        <v>136</v>
      </c>
      <c r="C248" s="159"/>
      <c r="D248" s="160"/>
      <c r="E248" s="160"/>
      <c r="F248" s="160"/>
      <c r="G248" s="10"/>
    </row>
    <row r="249" spans="1:7" x14ac:dyDescent="0.3">
      <c r="A249" s="15"/>
      <c r="B249" s="16" t="s">
        <v>137</v>
      </c>
      <c r="C249" s="159"/>
      <c r="D249" s="160"/>
      <c r="E249" s="160"/>
      <c r="F249" s="160"/>
      <c r="G249" s="10"/>
    </row>
  </sheetData>
  <mergeCells count="157">
    <mergeCell ref="F14:G16"/>
    <mergeCell ref="A19:B19"/>
    <mergeCell ref="F19:G26"/>
    <mergeCell ref="A20:B20"/>
    <mergeCell ref="A21:B21"/>
    <mergeCell ref="A22:B22"/>
    <mergeCell ref="A23:B23"/>
    <mergeCell ref="A24:B24"/>
    <mergeCell ref="A25:B25"/>
    <mergeCell ref="A31:B31"/>
    <mergeCell ref="A32:B32"/>
    <mergeCell ref="A33:B33"/>
    <mergeCell ref="A34:B34"/>
    <mergeCell ref="B4:E4"/>
    <mergeCell ref="B5:E5"/>
    <mergeCell ref="B6:E6"/>
    <mergeCell ref="B7:E7"/>
    <mergeCell ref="A56:B56"/>
    <mergeCell ref="A57:B57"/>
    <mergeCell ref="A58:B58"/>
    <mergeCell ref="A59:B59"/>
    <mergeCell ref="A60:B60"/>
    <mergeCell ref="A61:B61"/>
    <mergeCell ref="A41:B41"/>
    <mergeCell ref="A48:B48"/>
    <mergeCell ref="F48:G64"/>
    <mergeCell ref="A49:B49"/>
    <mergeCell ref="A50:B50"/>
    <mergeCell ref="A51:B51"/>
    <mergeCell ref="A52:B52"/>
    <mergeCell ref="A53:B53"/>
    <mergeCell ref="A54:B54"/>
    <mergeCell ref="A55:B55"/>
    <mergeCell ref="F31:G42"/>
    <mergeCell ref="A35:B35"/>
    <mergeCell ref="A36:B36"/>
    <mergeCell ref="A37:B37"/>
    <mergeCell ref="A38:B38"/>
    <mergeCell ref="A39:B39"/>
    <mergeCell ref="A40:B40"/>
    <mergeCell ref="A84:B84"/>
    <mergeCell ref="F84:G87"/>
    <mergeCell ref="A85:B85"/>
    <mergeCell ref="A86:B86"/>
    <mergeCell ref="A87:B87"/>
    <mergeCell ref="A62:B62"/>
    <mergeCell ref="A63:B63"/>
    <mergeCell ref="A64:B64"/>
    <mergeCell ref="F70:G72"/>
    <mergeCell ref="A75:B75"/>
    <mergeCell ref="F75:G78"/>
    <mergeCell ref="A76:B76"/>
    <mergeCell ref="A77:B77"/>
    <mergeCell ref="A78:B78"/>
    <mergeCell ref="F124:G126"/>
    <mergeCell ref="A116:B116"/>
    <mergeCell ref="F116:G118"/>
    <mergeCell ref="A117:B117"/>
    <mergeCell ref="A118:B118"/>
    <mergeCell ref="A93:B93"/>
    <mergeCell ref="F93:G94"/>
    <mergeCell ref="A94:B94"/>
    <mergeCell ref="F100:G102"/>
    <mergeCell ref="A100:B100"/>
    <mergeCell ref="A101:B101"/>
    <mergeCell ref="A102:B102"/>
    <mergeCell ref="A110:B110"/>
    <mergeCell ref="A107:B107"/>
    <mergeCell ref="A129:B129"/>
    <mergeCell ref="F129:G140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6:B146"/>
    <mergeCell ref="F146:G155"/>
    <mergeCell ref="A147:B147"/>
    <mergeCell ref="A153:B153"/>
    <mergeCell ref="A154:B154"/>
    <mergeCell ref="A176:B176"/>
    <mergeCell ref="A181:B181"/>
    <mergeCell ref="A182:B182"/>
    <mergeCell ref="F182:G182"/>
    <mergeCell ref="A155:B155"/>
    <mergeCell ref="F161:G163"/>
    <mergeCell ref="A166:B166"/>
    <mergeCell ref="F166:G167"/>
    <mergeCell ref="A167:B167"/>
    <mergeCell ref="A173:B173"/>
    <mergeCell ref="F173:G175"/>
    <mergeCell ref="A174:B174"/>
    <mergeCell ref="A175:B175"/>
    <mergeCell ref="A194:B194"/>
    <mergeCell ref="A195:B195"/>
    <mergeCell ref="F195:G200"/>
    <mergeCell ref="A196:B196"/>
    <mergeCell ref="A198:B198"/>
    <mergeCell ref="A199:B199"/>
    <mergeCell ref="A200:B200"/>
    <mergeCell ref="A197:B197"/>
    <mergeCell ref="F188:G188"/>
    <mergeCell ref="A188:B188"/>
    <mergeCell ref="C210:D210"/>
    <mergeCell ref="E210:F210"/>
    <mergeCell ref="C211:D211"/>
    <mergeCell ref="E211:F211"/>
    <mergeCell ref="C212:D212"/>
    <mergeCell ref="E212:F212"/>
    <mergeCell ref="C207:D207"/>
    <mergeCell ref="E207:F207"/>
    <mergeCell ref="C208:D208"/>
    <mergeCell ref="E208:F208"/>
    <mergeCell ref="C209:D209"/>
    <mergeCell ref="E209:F209"/>
    <mergeCell ref="C215:D215"/>
    <mergeCell ref="E215:F215"/>
    <mergeCell ref="C217:D217"/>
    <mergeCell ref="E217:F217"/>
    <mergeCell ref="C218:D218"/>
    <mergeCell ref="E218:F218"/>
    <mergeCell ref="C216:D216"/>
    <mergeCell ref="E216:F216"/>
    <mergeCell ref="C213:D213"/>
    <mergeCell ref="E213:F213"/>
    <mergeCell ref="C214:D214"/>
    <mergeCell ref="E214:F214"/>
    <mergeCell ref="C248:F248"/>
    <mergeCell ref="C249:F249"/>
    <mergeCell ref="A42:B42"/>
    <mergeCell ref="A108:B108"/>
    <mergeCell ref="F108:G110"/>
    <mergeCell ref="A109:B109"/>
    <mergeCell ref="C225:D225"/>
    <mergeCell ref="E225:F225"/>
    <mergeCell ref="C227:D227"/>
    <mergeCell ref="A231:G231"/>
    <mergeCell ref="C245:F245"/>
    <mergeCell ref="C247:F247"/>
    <mergeCell ref="C222:D222"/>
    <mergeCell ref="E222:F222"/>
    <mergeCell ref="C223:D223"/>
    <mergeCell ref="E223:F223"/>
    <mergeCell ref="C224:D224"/>
    <mergeCell ref="E224:F224"/>
    <mergeCell ref="C219:D219"/>
    <mergeCell ref="E219:F219"/>
    <mergeCell ref="C220:D220"/>
    <mergeCell ref="E220:F220"/>
    <mergeCell ref="C221:D221"/>
    <mergeCell ref="E221:F2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C41B2-7AC6-4425-A5BD-2975B39185A8}">
  <dimension ref="A1:G152"/>
  <sheetViews>
    <sheetView zoomScaleNormal="100" workbookViewId="0">
      <selection activeCell="J3" sqref="J3"/>
    </sheetView>
  </sheetViews>
  <sheetFormatPr defaultRowHeight="14.4" x14ac:dyDescent="0.3"/>
  <cols>
    <col min="1" max="1" width="18.6640625" customWidth="1"/>
    <col min="2" max="2" width="42.6640625" customWidth="1"/>
    <col min="3" max="3" width="10.6640625" customWidth="1"/>
    <col min="4" max="4" width="2.6640625" customWidth="1"/>
    <col min="5" max="5" width="10.6640625" customWidth="1"/>
    <col min="6" max="6" width="19.6640625" customWidth="1"/>
    <col min="7" max="7" width="28.6640625" customWidth="1"/>
  </cols>
  <sheetData>
    <row r="1" spans="1:7" ht="46.8" x14ac:dyDescent="0.3">
      <c r="A1" s="5"/>
      <c r="B1" s="6" t="s">
        <v>317</v>
      </c>
      <c r="C1" s="7"/>
      <c r="D1" s="7"/>
      <c r="E1" s="8"/>
      <c r="F1" s="8"/>
      <c r="G1" s="9"/>
    </row>
    <row r="2" spans="1:7" ht="15.6" x14ac:dyDescent="0.3">
      <c r="A2" s="11"/>
      <c r="B2" s="11"/>
      <c r="C2" s="12"/>
      <c r="D2" s="12"/>
      <c r="E2" s="13"/>
      <c r="F2" s="13"/>
      <c r="G2" s="14"/>
    </row>
    <row r="3" spans="1:7" x14ac:dyDescent="0.3">
      <c r="A3" s="15"/>
      <c r="B3" s="16"/>
      <c r="C3" s="17"/>
      <c r="D3" s="17"/>
      <c r="E3" s="18"/>
      <c r="F3" s="16"/>
      <c r="G3" s="10"/>
    </row>
    <row r="4" spans="1:7" x14ac:dyDescent="0.3">
      <c r="A4" s="16" t="s">
        <v>0</v>
      </c>
      <c r="B4" s="160" t="s">
        <v>178</v>
      </c>
      <c r="C4" s="229"/>
      <c r="D4" s="229"/>
      <c r="E4" s="229"/>
      <c r="F4" s="16" t="s">
        <v>1</v>
      </c>
      <c r="G4" s="20"/>
    </row>
    <row r="5" spans="1:7" x14ac:dyDescent="0.3">
      <c r="A5" s="16" t="s">
        <v>2</v>
      </c>
      <c r="B5" s="160"/>
      <c r="C5" s="229"/>
      <c r="D5" s="229"/>
      <c r="E5" s="229"/>
      <c r="F5" s="16" t="s">
        <v>3</v>
      </c>
      <c r="G5" s="19"/>
    </row>
    <row r="6" spans="1:7" x14ac:dyDescent="0.3">
      <c r="A6" s="16" t="s">
        <v>4</v>
      </c>
      <c r="B6" s="160"/>
      <c r="C6" s="229"/>
      <c r="D6" s="229"/>
      <c r="E6" s="229"/>
      <c r="F6" s="16" t="s">
        <v>5</v>
      </c>
      <c r="G6" s="22"/>
    </row>
    <row r="7" spans="1:7" x14ac:dyDescent="0.3">
      <c r="A7" s="16" t="s">
        <v>6</v>
      </c>
      <c r="B7" s="160"/>
      <c r="C7" s="229"/>
      <c r="D7" s="229"/>
      <c r="E7" s="229"/>
      <c r="F7" s="16" t="s">
        <v>7</v>
      </c>
      <c r="G7" s="22"/>
    </row>
    <row r="8" spans="1:7" x14ac:dyDescent="0.3">
      <c r="A8" s="36"/>
      <c r="B8" s="23"/>
      <c r="C8" s="37"/>
      <c r="D8" s="37"/>
      <c r="E8" s="38"/>
      <c r="F8" s="23"/>
      <c r="G8" s="10"/>
    </row>
    <row r="9" spans="1:7" x14ac:dyDescent="0.3">
      <c r="A9" s="39"/>
      <c r="B9" s="40"/>
      <c r="C9" s="41"/>
      <c r="D9" s="41"/>
      <c r="E9" s="42"/>
      <c r="F9" s="40"/>
      <c r="G9" s="40"/>
    </row>
    <row r="10" spans="1:7" ht="112.2" x14ac:dyDescent="0.3">
      <c r="A10" s="44" t="s">
        <v>10</v>
      </c>
      <c r="B10" s="45"/>
      <c r="C10" s="45"/>
      <c r="D10" s="45"/>
      <c r="E10" s="45"/>
      <c r="F10" s="45"/>
      <c r="G10" s="46"/>
    </row>
    <row r="11" spans="1:7" x14ac:dyDescent="0.3">
      <c r="A11" s="47"/>
      <c r="B11" s="48"/>
      <c r="C11" s="48"/>
      <c r="D11" s="48"/>
      <c r="E11" s="48"/>
      <c r="F11" s="48"/>
      <c r="G11" s="10"/>
    </row>
    <row r="12" spans="1:7" ht="15.6" x14ac:dyDescent="0.3">
      <c r="A12" s="49" t="s">
        <v>11</v>
      </c>
      <c r="B12" s="50"/>
      <c r="C12" s="51"/>
      <c r="D12" s="51"/>
      <c r="E12" s="52"/>
      <c r="F12" s="50"/>
      <c r="G12" s="50"/>
    </row>
    <row r="13" spans="1:7" ht="15.6" x14ac:dyDescent="0.3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x14ac:dyDescent="0.3">
      <c r="A14" s="15"/>
      <c r="B14" s="10"/>
      <c r="C14" s="58" t="s">
        <v>14</v>
      </c>
      <c r="D14" s="59"/>
      <c r="E14" s="60" t="s">
        <v>15</v>
      </c>
      <c r="F14" s="211" t="s">
        <v>333</v>
      </c>
      <c r="G14" s="212"/>
    </row>
    <row r="15" spans="1:7" x14ac:dyDescent="0.3">
      <c r="A15" s="15"/>
      <c r="B15" s="10"/>
      <c r="C15" s="63" t="s">
        <v>17</v>
      </c>
      <c r="D15" s="59"/>
      <c r="E15" s="64" t="s">
        <v>18</v>
      </c>
      <c r="F15" s="213"/>
      <c r="G15" s="214"/>
    </row>
    <row r="16" spans="1:7" x14ac:dyDescent="0.3">
      <c r="A16" s="15"/>
      <c r="B16" s="10"/>
      <c r="C16" s="67" t="s">
        <v>20</v>
      </c>
      <c r="D16" s="68"/>
      <c r="E16" s="69" t="s">
        <v>21</v>
      </c>
      <c r="F16" s="213"/>
      <c r="G16" s="214"/>
    </row>
    <row r="17" spans="1:7" x14ac:dyDescent="0.3">
      <c r="A17" s="15"/>
      <c r="B17" s="10"/>
      <c r="C17" s="136"/>
      <c r="D17" s="136"/>
      <c r="E17" s="138"/>
      <c r="F17" s="95"/>
      <c r="G17" s="95"/>
    </row>
    <row r="18" spans="1:7" x14ac:dyDescent="0.3">
      <c r="A18" s="107" t="s">
        <v>102</v>
      </c>
      <c r="B18" s="10"/>
      <c r="C18" s="73"/>
      <c r="D18" s="18"/>
      <c r="E18" s="18"/>
      <c r="F18" s="89" t="s">
        <v>23</v>
      </c>
      <c r="G18" s="10"/>
    </row>
    <row r="19" spans="1:7" x14ac:dyDescent="0.3">
      <c r="A19" s="190" t="s">
        <v>103</v>
      </c>
      <c r="B19" s="204"/>
      <c r="C19" s="76"/>
      <c r="D19" s="18"/>
      <c r="E19" s="77"/>
      <c r="F19" s="232"/>
      <c r="G19" s="233"/>
    </row>
    <row r="20" spans="1:7" ht="30" customHeight="1" x14ac:dyDescent="0.3">
      <c r="A20" s="207" t="s">
        <v>104</v>
      </c>
      <c r="B20" s="204"/>
      <c r="C20" s="76"/>
      <c r="D20" s="18"/>
      <c r="E20" s="77"/>
      <c r="F20" s="234"/>
      <c r="G20" s="235"/>
    </row>
    <row r="21" spans="1:7" x14ac:dyDescent="0.3">
      <c r="A21" s="190" t="s">
        <v>105</v>
      </c>
      <c r="B21" s="204"/>
      <c r="C21" s="76"/>
      <c r="D21" s="18"/>
      <c r="E21" s="77"/>
      <c r="F21" s="234"/>
      <c r="G21" s="235"/>
    </row>
    <row r="22" spans="1:7" x14ac:dyDescent="0.3">
      <c r="A22" s="190" t="s">
        <v>30</v>
      </c>
      <c r="B22" s="204"/>
      <c r="C22" s="76" t="s">
        <v>168</v>
      </c>
      <c r="D22" s="18"/>
      <c r="E22" s="77"/>
      <c r="F22" s="236"/>
      <c r="G22" s="237"/>
    </row>
    <row r="23" spans="1:7" ht="15" thickBot="1" x14ac:dyDescent="0.35">
      <c r="A23" s="97"/>
      <c r="B23" s="97"/>
      <c r="C23" s="98"/>
      <c r="D23" s="18"/>
      <c r="E23" s="98"/>
      <c r="F23" s="96"/>
      <c r="G23" s="90"/>
    </row>
    <row r="24" spans="1:7" ht="15" thickBot="1" x14ac:dyDescent="0.35">
      <c r="A24" s="83"/>
      <c r="B24" s="16" t="s">
        <v>31</v>
      </c>
      <c r="C24" s="84">
        <f>SUM(C19:C22)</f>
        <v>0</v>
      </c>
      <c r="D24" s="85" t="s">
        <v>32</v>
      </c>
      <c r="E24" s="84">
        <f>SUM(E19:E22)</f>
        <v>0</v>
      </c>
      <c r="F24" s="86" t="s">
        <v>49</v>
      </c>
      <c r="G24" s="10"/>
    </row>
    <row r="25" spans="1:7" ht="15" thickBot="1" x14ac:dyDescent="0.35">
      <c r="A25" s="83"/>
      <c r="B25" s="16" t="s">
        <v>34</v>
      </c>
      <c r="C25" s="87">
        <f>IF(E24=0, 0, (C24/E24))</f>
        <v>0</v>
      </c>
      <c r="D25" s="18"/>
      <c r="E25" s="18"/>
      <c r="F25" s="29" t="s">
        <v>35</v>
      </c>
      <c r="G25" s="10"/>
    </row>
    <row r="26" spans="1:7" x14ac:dyDescent="0.3">
      <c r="A26" s="83"/>
      <c r="B26" s="16"/>
      <c r="C26" s="102"/>
      <c r="D26" s="18"/>
      <c r="E26" s="18"/>
      <c r="F26" s="29"/>
      <c r="G26" s="10"/>
    </row>
    <row r="27" spans="1:7" x14ac:dyDescent="0.3">
      <c r="A27" s="238" t="s">
        <v>106</v>
      </c>
      <c r="B27" s="203"/>
      <c r="C27" s="73"/>
      <c r="D27" s="18"/>
      <c r="E27" s="18"/>
      <c r="F27" s="89" t="s">
        <v>23</v>
      </c>
      <c r="G27" s="10"/>
    </row>
    <row r="28" spans="1:7" x14ac:dyDescent="0.3">
      <c r="A28" s="207" t="s">
        <v>107</v>
      </c>
      <c r="B28" s="204"/>
      <c r="C28" s="76"/>
      <c r="D28" s="18"/>
      <c r="E28" s="77"/>
      <c r="F28" s="232"/>
      <c r="G28" s="233"/>
    </row>
    <row r="29" spans="1:7" ht="15" thickBot="1" x14ac:dyDescent="0.35">
      <c r="A29" s="97"/>
      <c r="B29" s="97"/>
      <c r="C29" s="98"/>
      <c r="D29" s="18"/>
      <c r="E29" s="98"/>
      <c r="F29" s="96"/>
      <c r="G29" s="90"/>
    </row>
    <row r="30" spans="1:7" ht="15" thickBot="1" x14ac:dyDescent="0.35">
      <c r="A30" s="83"/>
      <c r="B30" s="16" t="s">
        <v>31</v>
      </c>
      <c r="C30" s="84">
        <f>SUM(C28:C28)</f>
        <v>0</v>
      </c>
      <c r="D30" s="85" t="s">
        <v>32</v>
      </c>
      <c r="E30" s="84">
        <f>SUM(E28:E28)</f>
        <v>0</v>
      </c>
      <c r="F30" s="86" t="s">
        <v>49</v>
      </c>
      <c r="G30" s="10"/>
    </row>
    <row r="31" spans="1:7" ht="15" thickBot="1" x14ac:dyDescent="0.35">
      <c r="A31" s="83"/>
      <c r="B31" s="16" t="s">
        <v>34</v>
      </c>
      <c r="C31" s="87">
        <f>IF(E30=0, 0, (C30/E30))</f>
        <v>0</v>
      </c>
      <c r="D31" s="18"/>
      <c r="E31" s="18"/>
      <c r="F31" s="29" t="s">
        <v>35</v>
      </c>
      <c r="G31" s="10"/>
    </row>
    <row r="32" spans="1:7" x14ac:dyDescent="0.3">
      <c r="A32" s="83"/>
      <c r="B32" s="16"/>
      <c r="C32" s="88"/>
      <c r="D32" s="18"/>
      <c r="E32" s="18"/>
      <c r="F32" s="29"/>
      <c r="G32" s="10"/>
    </row>
    <row r="33" spans="1:7" ht="15.6" x14ac:dyDescent="0.3">
      <c r="A33" s="49" t="s">
        <v>11</v>
      </c>
      <c r="B33" s="50"/>
      <c r="C33" s="51"/>
      <c r="D33" s="51"/>
      <c r="E33" s="52"/>
      <c r="F33" s="50"/>
      <c r="G33" s="50"/>
    </row>
    <row r="34" spans="1:7" ht="15.6" x14ac:dyDescent="0.3">
      <c r="A34" s="53"/>
      <c r="B34" s="10"/>
      <c r="C34" s="54" t="s">
        <v>12</v>
      </c>
      <c r="D34" s="55"/>
      <c r="E34" s="56"/>
      <c r="F34" s="57" t="s">
        <v>13</v>
      </c>
      <c r="G34" s="57"/>
    </row>
    <row r="35" spans="1:7" x14ac:dyDescent="0.3">
      <c r="A35" s="15"/>
      <c r="B35" s="10"/>
      <c r="C35" s="58" t="s">
        <v>14</v>
      </c>
      <c r="D35" s="59"/>
      <c r="E35" s="60" t="s">
        <v>15</v>
      </c>
      <c r="F35" s="211" t="s">
        <v>333</v>
      </c>
      <c r="G35" s="212"/>
    </row>
    <row r="36" spans="1:7" x14ac:dyDescent="0.3">
      <c r="A36" s="15"/>
      <c r="B36" s="10"/>
      <c r="C36" s="63" t="s">
        <v>17</v>
      </c>
      <c r="D36" s="59"/>
      <c r="E36" s="64" t="s">
        <v>18</v>
      </c>
      <c r="F36" s="213"/>
      <c r="G36" s="214"/>
    </row>
    <row r="37" spans="1:7" x14ac:dyDescent="0.3">
      <c r="A37" s="15"/>
      <c r="B37" s="10"/>
      <c r="C37" s="67" t="s">
        <v>20</v>
      </c>
      <c r="D37" s="68"/>
      <c r="E37" s="69" t="s">
        <v>21</v>
      </c>
      <c r="F37" s="213"/>
      <c r="G37" s="214"/>
    </row>
    <row r="38" spans="1:7" x14ac:dyDescent="0.3">
      <c r="A38" s="15"/>
      <c r="B38" s="10"/>
      <c r="C38" s="136"/>
      <c r="D38" s="136"/>
      <c r="E38" s="138"/>
      <c r="F38" s="95"/>
      <c r="G38" s="95"/>
    </row>
    <row r="39" spans="1:7" x14ac:dyDescent="0.3">
      <c r="A39" s="239" t="s">
        <v>138</v>
      </c>
      <c r="B39" s="189"/>
      <c r="C39" s="73"/>
      <c r="D39" s="18"/>
      <c r="E39" s="18"/>
      <c r="F39" s="89" t="s">
        <v>23</v>
      </c>
      <c r="G39" s="10"/>
    </row>
    <row r="40" spans="1:7" ht="25.5" customHeight="1" x14ac:dyDescent="0.3">
      <c r="A40" s="207" t="s">
        <v>109</v>
      </c>
      <c r="B40" s="204"/>
      <c r="C40" s="76"/>
      <c r="D40" s="18"/>
      <c r="E40" s="77"/>
      <c r="F40" s="232"/>
      <c r="G40" s="233"/>
    </row>
    <row r="41" spans="1:7" x14ac:dyDescent="0.3">
      <c r="A41" s="240" t="s">
        <v>139</v>
      </c>
      <c r="B41" s="189"/>
      <c r="C41" s="76"/>
      <c r="D41" s="18"/>
      <c r="E41" s="77"/>
      <c r="F41" s="139"/>
      <c r="G41" s="90"/>
    </row>
    <row r="42" spans="1:7" ht="15" thickBot="1" x14ac:dyDescent="0.35">
      <c r="A42" s="97"/>
      <c r="B42" s="97"/>
      <c r="C42" s="98"/>
      <c r="D42" s="18"/>
      <c r="E42" s="98"/>
      <c r="F42" s="96"/>
      <c r="G42" s="90"/>
    </row>
    <row r="43" spans="1:7" ht="15" thickBot="1" x14ac:dyDescent="0.35">
      <c r="A43" s="83"/>
      <c r="B43" s="16" t="s">
        <v>31</v>
      </c>
      <c r="C43" s="84">
        <f>SUM(C40:C41)</f>
        <v>0</v>
      </c>
      <c r="D43" s="85" t="s">
        <v>32</v>
      </c>
      <c r="E43" s="84">
        <f>SUM(E40:E41)</f>
        <v>0</v>
      </c>
      <c r="F43" s="86" t="s">
        <v>49</v>
      </c>
      <c r="G43" s="10"/>
    </row>
    <row r="44" spans="1:7" ht="15" thickBot="1" x14ac:dyDescent="0.35">
      <c r="A44" s="83"/>
      <c r="B44" s="16" t="s">
        <v>34</v>
      </c>
      <c r="C44" s="87">
        <f>IF(E43=0, 0, (C43/E43))</f>
        <v>0</v>
      </c>
      <c r="D44" s="18"/>
      <c r="E44" s="18"/>
      <c r="F44" s="29" t="s">
        <v>35</v>
      </c>
      <c r="G44" s="10"/>
    </row>
    <row r="45" spans="1:7" x14ac:dyDescent="0.3">
      <c r="A45" s="83"/>
      <c r="B45" s="16"/>
      <c r="C45" s="102"/>
      <c r="D45" s="18"/>
      <c r="E45" s="18"/>
      <c r="F45" s="29"/>
      <c r="G45" s="10"/>
    </row>
    <row r="46" spans="1:7" x14ac:dyDescent="0.3">
      <c r="A46" s="72" t="s">
        <v>140</v>
      </c>
      <c r="B46" s="10"/>
      <c r="C46" s="91"/>
      <c r="D46" s="92"/>
      <c r="E46" s="93"/>
      <c r="F46" s="89" t="s">
        <v>23</v>
      </c>
      <c r="G46" s="94"/>
    </row>
    <row r="47" spans="1:7" x14ac:dyDescent="0.3">
      <c r="A47" s="240" t="s">
        <v>141</v>
      </c>
      <c r="B47" s="217"/>
      <c r="C47" s="76"/>
      <c r="D47" s="18"/>
      <c r="E47" s="77"/>
      <c r="F47" s="223"/>
      <c r="G47" s="241"/>
    </row>
    <row r="48" spans="1:7" x14ac:dyDescent="0.3">
      <c r="A48" s="240" t="s">
        <v>142</v>
      </c>
      <c r="B48" s="217"/>
      <c r="C48" s="76"/>
      <c r="D48" s="18"/>
      <c r="E48" s="77"/>
      <c r="F48" s="242"/>
      <c r="G48" s="204"/>
    </row>
    <row r="49" spans="1:7" x14ac:dyDescent="0.3">
      <c r="A49" s="240" t="s">
        <v>143</v>
      </c>
      <c r="B49" s="217"/>
      <c r="C49" s="76"/>
      <c r="D49" s="18"/>
      <c r="E49" s="77"/>
      <c r="F49" s="242"/>
      <c r="G49" s="204"/>
    </row>
    <row r="50" spans="1:7" ht="23.1" customHeight="1" x14ac:dyDescent="0.3">
      <c r="A50" s="207" t="s">
        <v>326</v>
      </c>
      <c r="B50" s="217"/>
      <c r="C50" s="76"/>
      <c r="D50" s="18"/>
      <c r="E50" s="77"/>
      <c r="F50" s="242"/>
      <c r="G50" s="204"/>
    </row>
    <row r="51" spans="1:7" ht="24" customHeight="1" x14ac:dyDescent="0.3">
      <c r="A51" s="240" t="s">
        <v>145</v>
      </c>
      <c r="B51" s="217"/>
      <c r="C51" s="76"/>
      <c r="D51" s="18"/>
      <c r="E51" s="77"/>
      <c r="F51" s="242"/>
      <c r="G51" s="204"/>
    </row>
    <row r="52" spans="1:7" ht="17.100000000000001" customHeight="1" x14ac:dyDescent="0.3">
      <c r="A52" s="240" t="s">
        <v>146</v>
      </c>
      <c r="B52" s="217"/>
      <c r="C52" s="76"/>
      <c r="D52" s="18"/>
      <c r="E52" s="77"/>
      <c r="F52" s="242"/>
      <c r="G52" s="204"/>
    </row>
    <row r="53" spans="1:7" x14ac:dyDescent="0.3">
      <c r="A53" s="240" t="s">
        <v>147</v>
      </c>
      <c r="B53" s="217"/>
      <c r="C53" s="76"/>
      <c r="D53" s="18"/>
      <c r="E53" s="77"/>
      <c r="F53" s="242"/>
      <c r="G53" s="204"/>
    </row>
    <row r="54" spans="1:7" x14ac:dyDescent="0.3">
      <c r="A54" s="240" t="s">
        <v>148</v>
      </c>
      <c r="B54" s="217"/>
      <c r="C54" s="76"/>
      <c r="D54" s="18"/>
      <c r="E54" s="77"/>
      <c r="F54" s="242"/>
      <c r="G54" s="204"/>
    </row>
    <row r="55" spans="1:7" x14ac:dyDescent="0.3">
      <c r="A55" s="240" t="s">
        <v>149</v>
      </c>
      <c r="B55" s="217"/>
      <c r="C55" s="76"/>
      <c r="D55" s="18"/>
      <c r="E55" s="77"/>
      <c r="F55" s="243"/>
      <c r="G55" s="244"/>
    </row>
    <row r="56" spans="1:7" ht="15" thickBot="1" x14ac:dyDescent="0.35">
      <c r="A56" s="97"/>
      <c r="B56" s="97"/>
      <c r="C56" s="98"/>
      <c r="D56" s="18"/>
      <c r="E56" s="98"/>
      <c r="F56" s="96"/>
      <c r="G56" s="90"/>
    </row>
    <row r="57" spans="1:7" ht="15" thickBot="1" x14ac:dyDescent="0.35">
      <c r="A57" s="83"/>
      <c r="B57" s="16" t="s">
        <v>31</v>
      </c>
      <c r="C57" s="84">
        <f>SUM(C47:C55)</f>
        <v>0</v>
      </c>
      <c r="D57" s="85" t="s">
        <v>32</v>
      </c>
      <c r="E57" s="84">
        <f>SUM(E47:E55)</f>
        <v>0</v>
      </c>
      <c r="F57" s="90"/>
      <c r="G57" s="90"/>
    </row>
    <row r="58" spans="1:7" ht="15" thickBot="1" x14ac:dyDescent="0.35">
      <c r="A58" s="83"/>
      <c r="B58" s="16" t="s">
        <v>34</v>
      </c>
      <c r="C58" s="87">
        <f>IF(E57=0, 0, (C57/E57))</f>
        <v>0</v>
      </c>
      <c r="D58" s="18"/>
      <c r="E58" s="18"/>
      <c r="F58" s="90"/>
      <c r="G58" s="90"/>
    </row>
    <row r="59" spans="1:7" x14ac:dyDescent="0.3">
      <c r="A59" s="83"/>
      <c r="B59" s="16"/>
      <c r="C59" s="88"/>
      <c r="D59" s="18"/>
      <c r="E59" s="18"/>
      <c r="F59" s="29"/>
      <c r="G59" s="10"/>
    </row>
    <row r="60" spans="1:7" x14ac:dyDescent="0.3">
      <c r="A60" s="83"/>
      <c r="B60" s="16"/>
      <c r="C60" s="88"/>
      <c r="D60" s="18"/>
      <c r="E60" s="18"/>
      <c r="F60" s="29"/>
      <c r="G60" s="10"/>
    </row>
    <row r="61" spans="1:7" x14ac:dyDescent="0.3">
      <c r="A61" s="72" t="s">
        <v>150</v>
      </c>
      <c r="B61" s="10"/>
      <c r="C61" s="73"/>
      <c r="D61" s="18"/>
      <c r="E61" s="18"/>
      <c r="F61" s="150" t="s">
        <v>23</v>
      </c>
      <c r="G61" s="40"/>
    </row>
    <row r="62" spans="1:7" x14ac:dyDescent="0.3">
      <c r="A62" s="240" t="s">
        <v>151</v>
      </c>
      <c r="B62" s="217"/>
      <c r="C62" s="76"/>
      <c r="D62" s="18"/>
      <c r="E62" s="77"/>
      <c r="F62" s="232"/>
      <c r="G62" s="233"/>
    </row>
    <row r="63" spans="1:7" x14ac:dyDescent="0.3">
      <c r="A63" s="240" t="s">
        <v>152</v>
      </c>
      <c r="B63" s="217"/>
      <c r="C63" s="76"/>
      <c r="D63" s="18"/>
      <c r="E63" s="77"/>
      <c r="F63" s="234"/>
      <c r="G63" s="235"/>
    </row>
    <row r="64" spans="1:7" x14ac:dyDescent="0.3">
      <c r="A64" s="240" t="s">
        <v>153</v>
      </c>
      <c r="B64" s="217"/>
      <c r="C64" s="76"/>
      <c r="D64" s="18"/>
      <c r="E64" s="77"/>
      <c r="F64" s="234"/>
      <c r="G64" s="235"/>
    </row>
    <row r="65" spans="1:7" x14ac:dyDescent="0.3">
      <c r="A65" s="240" t="s">
        <v>154</v>
      </c>
      <c r="B65" s="217"/>
      <c r="C65" s="76"/>
      <c r="D65" s="18"/>
      <c r="E65" s="77"/>
      <c r="F65" s="234"/>
      <c r="G65" s="235"/>
    </row>
    <row r="66" spans="1:7" x14ac:dyDescent="0.3">
      <c r="A66" s="245" t="s">
        <v>155</v>
      </c>
      <c r="B66" s="208"/>
      <c r="C66" s="76"/>
      <c r="D66" s="18"/>
      <c r="E66" s="77"/>
      <c r="F66" s="234"/>
      <c r="G66" s="235"/>
    </row>
    <row r="67" spans="1:7" ht="15" thickBot="1" x14ac:dyDescent="0.35">
      <c r="A67" s="97"/>
      <c r="B67" s="97"/>
      <c r="C67" s="98"/>
      <c r="D67" s="18"/>
      <c r="E67" s="98"/>
      <c r="F67" s="96"/>
      <c r="G67" s="90"/>
    </row>
    <row r="68" spans="1:7" ht="15" thickBot="1" x14ac:dyDescent="0.35">
      <c r="A68" s="83"/>
      <c r="B68" s="16" t="s">
        <v>31</v>
      </c>
      <c r="C68" s="84">
        <f>SUM(C62:C66)</f>
        <v>0</v>
      </c>
      <c r="D68" s="85" t="s">
        <v>32</v>
      </c>
      <c r="E68" s="84">
        <f>SUM(E62:E66)</f>
        <v>0</v>
      </c>
      <c r="F68" s="86" t="s">
        <v>33</v>
      </c>
      <c r="G68" s="10"/>
    </row>
    <row r="69" spans="1:7" ht="15" thickBot="1" x14ac:dyDescent="0.35">
      <c r="A69" s="83"/>
      <c r="B69" s="16" t="s">
        <v>34</v>
      </c>
      <c r="C69" s="87">
        <f>IF(E68=0, 0, (C68/E68))</f>
        <v>0</v>
      </c>
      <c r="D69" s="18"/>
      <c r="E69" s="18"/>
      <c r="F69" s="29" t="s">
        <v>35</v>
      </c>
      <c r="G69" s="10"/>
    </row>
    <row r="70" spans="1:7" x14ac:dyDescent="0.3">
      <c r="A70" s="29"/>
      <c r="B70" s="10"/>
      <c r="C70" s="88"/>
      <c r="D70" s="18"/>
      <c r="E70" s="18"/>
      <c r="F70" s="10"/>
      <c r="G70" s="10"/>
    </row>
    <row r="71" spans="1:7" x14ac:dyDescent="0.3">
      <c r="A71" s="72" t="s">
        <v>156</v>
      </c>
      <c r="B71" s="10"/>
      <c r="C71" s="73"/>
      <c r="D71" s="18"/>
      <c r="E71" s="18"/>
      <c r="F71" s="89" t="s">
        <v>23</v>
      </c>
      <c r="G71" s="10"/>
    </row>
    <row r="72" spans="1:7" x14ac:dyDescent="0.3">
      <c r="A72" s="240" t="s">
        <v>157</v>
      </c>
      <c r="B72" s="217"/>
      <c r="C72" s="76"/>
      <c r="D72" s="18"/>
      <c r="E72" s="77"/>
      <c r="F72" s="232"/>
      <c r="G72" s="233"/>
    </row>
    <row r="73" spans="1:7" x14ac:dyDescent="0.3">
      <c r="A73" s="240" t="s">
        <v>158</v>
      </c>
      <c r="B73" s="217"/>
      <c r="C73" s="76"/>
      <c r="D73" s="18"/>
      <c r="E73" s="77"/>
      <c r="F73" s="234"/>
      <c r="G73" s="235"/>
    </row>
    <row r="74" spans="1:7" x14ac:dyDescent="0.3">
      <c r="A74" s="240" t="s">
        <v>26</v>
      </c>
      <c r="B74" s="217"/>
      <c r="C74" s="76"/>
      <c r="D74" s="18"/>
      <c r="E74" s="77"/>
      <c r="F74" s="236"/>
      <c r="G74" s="237"/>
    </row>
    <row r="75" spans="1:7" ht="15" thickBot="1" x14ac:dyDescent="0.35">
      <c r="A75" s="29"/>
      <c r="B75" s="10"/>
      <c r="C75" s="104"/>
      <c r="D75" s="18"/>
      <c r="E75" s="104"/>
      <c r="F75" s="90"/>
      <c r="G75" s="90"/>
    </row>
    <row r="76" spans="1:7" ht="15" thickBot="1" x14ac:dyDescent="0.35">
      <c r="A76" s="83"/>
      <c r="B76" s="16" t="s">
        <v>31</v>
      </c>
      <c r="C76" s="84">
        <f>SUM(C72:C74)</f>
        <v>0</v>
      </c>
      <c r="D76" s="85" t="s">
        <v>32</v>
      </c>
      <c r="E76" s="84">
        <f>SUM(E72:E74)</f>
        <v>0</v>
      </c>
      <c r="F76" s="86" t="s">
        <v>33</v>
      </c>
      <c r="G76" s="10"/>
    </row>
    <row r="77" spans="1:7" ht="15" thickBot="1" x14ac:dyDescent="0.35">
      <c r="A77" s="83"/>
      <c r="B77" s="16" t="s">
        <v>34</v>
      </c>
      <c r="C77" s="87">
        <f>IF(E76=0, 0, (C76/E76))</f>
        <v>0</v>
      </c>
      <c r="D77" s="18"/>
      <c r="E77" s="103"/>
      <c r="F77" s="29" t="s">
        <v>35</v>
      </c>
      <c r="G77" s="10"/>
    </row>
    <row r="78" spans="1:7" x14ac:dyDescent="0.3">
      <c r="A78" s="83"/>
      <c r="B78" s="16"/>
      <c r="C78" s="88"/>
      <c r="D78" s="18"/>
      <c r="E78" s="103"/>
      <c r="F78" s="29"/>
      <c r="G78" s="10"/>
    </row>
    <row r="79" spans="1:7" ht="15.6" x14ac:dyDescent="0.3">
      <c r="A79" s="49" t="s">
        <v>11</v>
      </c>
      <c r="B79" s="50"/>
      <c r="C79" s="51"/>
      <c r="D79" s="51"/>
      <c r="E79" s="52"/>
      <c r="F79" s="50"/>
      <c r="G79" s="50"/>
    </row>
    <row r="80" spans="1:7" ht="15.6" x14ac:dyDescent="0.3">
      <c r="A80" s="53"/>
      <c r="B80" s="10"/>
      <c r="C80" s="54" t="s">
        <v>12</v>
      </c>
      <c r="D80" s="55"/>
      <c r="E80" s="56"/>
      <c r="F80" s="57" t="s">
        <v>13</v>
      </c>
      <c r="G80" s="57"/>
    </row>
    <row r="81" spans="1:7" x14ac:dyDescent="0.3">
      <c r="A81" s="15"/>
      <c r="B81" s="10"/>
      <c r="C81" s="58" t="s">
        <v>14</v>
      </c>
      <c r="D81" s="59"/>
      <c r="E81" s="60" t="s">
        <v>15</v>
      </c>
      <c r="F81" s="211" t="s">
        <v>333</v>
      </c>
      <c r="G81" s="212"/>
    </row>
    <row r="82" spans="1:7" x14ac:dyDescent="0.3">
      <c r="A82" s="15"/>
      <c r="B82" s="10"/>
      <c r="C82" s="63" t="s">
        <v>17</v>
      </c>
      <c r="D82" s="59"/>
      <c r="E82" s="64" t="s">
        <v>18</v>
      </c>
      <c r="F82" s="213"/>
      <c r="G82" s="214"/>
    </row>
    <row r="83" spans="1:7" x14ac:dyDescent="0.3">
      <c r="A83" s="15"/>
      <c r="B83" s="10"/>
      <c r="C83" s="67" t="s">
        <v>20</v>
      </c>
      <c r="D83" s="68"/>
      <c r="E83" s="69" t="s">
        <v>21</v>
      </c>
      <c r="F83" s="213"/>
      <c r="G83" s="214"/>
    </row>
    <row r="84" spans="1:7" x14ac:dyDescent="0.3">
      <c r="A84" s="15"/>
      <c r="B84" s="10"/>
      <c r="C84" s="136"/>
      <c r="D84" s="136"/>
      <c r="E84" s="138"/>
      <c r="F84" s="95"/>
      <c r="G84" s="95"/>
    </row>
    <row r="85" spans="1:7" x14ac:dyDescent="0.3">
      <c r="A85" s="72" t="s">
        <v>92</v>
      </c>
      <c r="B85" s="10"/>
      <c r="C85" s="73"/>
      <c r="D85" s="18"/>
      <c r="E85" s="18"/>
      <c r="F85" s="89" t="s">
        <v>23</v>
      </c>
      <c r="G85" s="10"/>
    </row>
    <row r="86" spans="1:7" x14ac:dyDescent="0.3">
      <c r="A86" s="106" t="s">
        <v>93</v>
      </c>
      <c r="B86" s="106"/>
      <c r="C86" s="76"/>
      <c r="D86" s="18"/>
      <c r="E86" s="77"/>
      <c r="F86" s="232"/>
      <c r="G86" s="233"/>
    </row>
    <row r="87" spans="1:7" x14ac:dyDescent="0.3">
      <c r="A87" s="106" t="s">
        <v>94</v>
      </c>
      <c r="B87" s="106"/>
      <c r="C87" s="76"/>
      <c r="D87" s="18"/>
      <c r="E87" s="77"/>
      <c r="F87" s="234"/>
      <c r="G87" s="235"/>
    </row>
    <row r="88" spans="1:7" x14ac:dyDescent="0.3">
      <c r="A88" s="106" t="s">
        <v>95</v>
      </c>
      <c r="B88" s="106"/>
      <c r="C88" s="76"/>
      <c r="D88" s="18"/>
      <c r="E88" s="77"/>
      <c r="F88" s="234"/>
      <c r="G88" s="235"/>
    </row>
    <row r="89" spans="1:7" x14ac:dyDescent="0.3">
      <c r="A89" s="106" t="s">
        <v>96</v>
      </c>
      <c r="B89" s="106"/>
      <c r="C89" s="76"/>
      <c r="D89" s="18"/>
      <c r="E89" s="77"/>
      <c r="F89" s="234"/>
      <c r="G89" s="235"/>
    </row>
    <row r="90" spans="1:7" x14ac:dyDescent="0.3">
      <c r="A90" s="106" t="s">
        <v>97</v>
      </c>
      <c r="B90" s="106"/>
      <c r="C90" s="76"/>
      <c r="D90" s="18"/>
      <c r="E90" s="77"/>
      <c r="F90" s="234"/>
      <c r="G90" s="235"/>
    </row>
    <row r="91" spans="1:7" ht="15" thickBot="1" x14ac:dyDescent="0.35">
      <c r="A91" s="29"/>
      <c r="B91" s="10"/>
      <c r="C91" s="104"/>
      <c r="D91" s="18"/>
      <c r="E91" s="104"/>
      <c r="F91" s="90"/>
      <c r="G91" s="90"/>
    </row>
    <row r="92" spans="1:7" ht="15" thickBot="1" x14ac:dyDescent="0.35">
      <c r="A92" s="83"/>
      <c r="B92" s="16" t="s">
        <v>31</v>
      </c>
      <c r="C92" s="84">
        <f>SUM(C86:C90)</f>
        <v>0</v>
      </c>
      <c r="D92" s="85" t="s">
        <v>32</v>
      </c>
      <c r="E92" s="84">
        <f>SUM(E86:E90)/2</f>
        <v>0</v>
      </c>
      <c r="F92" s="86" t="s">
        <v>91</v>
      </c>
      <c r="G92" s="105"/>
    </row>
    <row r="93" spans="1:7" ht="15" thickBot="1" x14ac:dyDescent="0.35">
      <c r="A93" s="83"/>
      <c r="B93" s="16" t="s">
        <v>34</v>
      </c>
      <c r="C93" s="87">
        <f>IF(E92=0, 0, (C92/E92))</f>
        <v>0</v>
      </c>
      <c r="D93" s="18"/>
      <c r="E93" s="18"/>
      <c r="F93" s="29" t="s">
        <v>35</v>
      </c>
      <c r="G93" s="10"/>
    </row>
    <row r="94" spans="1:7" x14ac:dyDescent="0.3">
      <c r="A94" s="83"/>
      <c r="B94" s="16"/>
      <c r="C94" s="102"/>
      <c r="D94" s="18"/>
      <c r="E94" s="18"/>
      <c r="F94" s="29"/>
      <c r="G94" s="10"/>
    </row>
    <row r="95" spans="1:7" x14ac:dyDescent="0.3">
      <c r="A95" s="72" t="s">
        <v>159</v>
      </c>
      <c r="B95" s="10"/>
      <c r="C95" s="73"/>
      <c r="D95" s="18"/>
      <c r="E95" s="18"/>
      <c r="F95" s="89" t="s">
        <v>23</v>
      </c>
      <c r="G95" s="10"/>
    </row>
    <row r="96" spans="1:7" x14ac:dyDescent="0.3">
      <c r="A96" s="240" t="s">
        <v>160</v>
      </c>
      <c r="B96" s="217"/>
      <c r="C96" s="76"/>
      <c r="D96" s="18"/>
      <c r="E96" s="77"/>
      <c r="F96" s="232"/>
      <c r="G96" s="233"/>
    </row>
    <row r="97" spans="1:7" x14ac:dyDescent="0.3">
      <c r="A97" s="240" t="s">
        <v>161</v>
      </c>
      <c r="B97" s="217"/>
      <c r="C97" s="76"/>
      <c r="D97" s="18"/>
      <c r="E97" s="77"/>
      <c r="F97" s="234"/>
      <c r="G97" s="235"/>
    </row>
    <row r="98" spans="1:7" ht="15" thickBot="1" x14ac:dyDescent="0.35">
      <c r="A98" s="29"/>
      <c r="B98" s="10"/>
      <c r="C98" s="104"/>
      <c r="D98" s="18"/>
      <c r="E98" s="104"/>
      <c r="F98" s="90"/>
      <c r="G98" s="90"/>
    </row>
    <row r="99" spans="1:7" ht="15" thickBot="1" x14ac:dyDescent="0.35">
      <c r="A99" s="83"/>
      <c r="B99" s="16" t="s">
        <v>31</v>
      </c>
      <c r="C99" s="84">
        <f>SUM(C96:C97)</f>
        <v>0</v>
      </c>
      <c r="D99" s="85" t="s">
        <v>32</v>
      </c>
      <c r="E99" s="84">
        <f>SUM(E96:E97)/2</f>
        <v>0</v>
      </c>
      <c r="F99" s="86" t="s">
        <v>91</v>
      </c>
      <c r="G99" s="105"/>
    </row>
    <row r="100" spans="1:7" ht="15" thickBot="1" x14ac:dyDescent="0.35">
      <c r="A100" s="83"/>
      <c r="B100" s="16" t="s">
        <v>34</v>
      </c>
      <c r="C100" s="87">
        <f>IF(E99=0, 0, (C99/E99))</f>
        <v>0</v>
      </c>
      <c r="D100" s="18"/>
      <c r="E100" s="18"/>
      <c r="F100" s="29" t="s">
        <v>35</v>
      </c>
      <c r="G100" s="10"/>
    </row>
    <row r="101" spans="1:7" x14ac:dyDescent="0.3">
      <c r="A101" s="83"/>
      <c r="B101" s="16"/>
      <c r="C101" s="102"/>
      <c r="D101" s="18"/>
      <c r="E101" s="18"/>
      <c r="F101" s="29"/>
      <c r="G101" s="10"/>
    </row>
    <row r="102" spans="1:7" x14ac:dyDescent="0.3">
      <c r="A102" s="72" t="s">
        <v>162</v>
      </c>
      <c r="B102" s="10"/>
      <c r="C102" s="73"/>
      <c r="D102" s="18"/>
      <c r="E102" s="18"/>
      <c r="F102" s="89" t="s">
        <v>23</v>
      </c>
      <c r="G102" s="10"/>
    </row>
    <row r="103" spans="1:7" x14ac:dyDescent="0.3">
      <c r="A103" s="240" t="s">
        <v>163</v>
      </c>
      <c r="B103" s="204"/>
      <c r="C103" s="76"/>
      <c r="D103" s="18"/>
      <c r="E103" s="77"/>
      <c r="F103" s="232"/>
      <c r="G103" s="233"/>
    </row>
    <row r="104" spans="1:7" ht="28.35" customHeight="1" thickBot="1" x14ac:dyDescent="0.35">
      <c r="A104" s="246" t="s">
        <v>164</v>
      </c>
      <c r="B104" s="204"/>
      <c r="C104" s="76"/>
      <c r="D104" s="18"/>
      <c r="E104" s="77"/>
      <c r="F104" s="234"/>
      <c r="G104" s="235"/>
    </row>
    <row r="105" spans="1:7" ht="15" thickBot="1" x14ac:dyDescent="0.35">
      <c r="A105" s="83"/>
      <c r="B105" s="16" t="s">
        <v>31</v>
      </c>
      <c r="C105" s="84">
        <f>SUM(C103:C104)</f>
        <v>0</v>
      </c>
      <c r="D105" s="85" t="s">
        <v>32</v>
      </c>
      <c r="E105" s="84">
        <f>SUM(E103:E104)</f>
        <v>0</v>
      </c>
      <c r="F105" s="86" t="s">
        <v>33</v>
      </c>
      <c r="G105" s="10"/>
    </row>
    <row r="106" spans="1:7" ht="15" thickBot="1" x14ac:dyDescent="0.35">
      <c r="A106" s="83"/>
      <c r="B106" s="16" t="s">
        <v>34</v>
      </c>
      <c r="C106" s="87">
        <f>IF(E105=0, 0, (C105/E105))</f>
        <v>0</v>
      </c>
      <c r="D106" s="18"/>
      <c r="E106" s="18"/>
      <c r="F106" s="29" t="s">
        <v>35</v>
      </c>
      <c r="G106" s="10"/>
    </row>
    <row r="107" spans="1:7" x14ac:dyDescent="0.3">
      <c r="A107" s="83"/>
      <c r="B107" s="16"/>
      <c r="C107" s="102"/>
      <c r="D107" s="18"/>
      <c r="E107" s="18"/>
      <c r="F107" s="29"/>
      <c r="G107" s="10"/>
    </row>
    <row r="108" spans="1:7" x14ac:dyDescent="0.3">
      <c r="A108" s="72" t="s">
        <v>110</v>
      </c>
      <c r="B108" s="10"/>
      <c r="C108" s="73"/>
      <c r="D108" s="18"/>
      <c r="E108" s="18"/>
      <c r="F108" s="89" t="s">
        <v>23</v>
      </c>
      <c r="G108" s="10"/>
    </row>
    <row r="109" spans="1:7" x14ac:dyDescent="0.3">
      <c r="A109" s="207" t="s">
        <v>111</v>
      </c>
      <c r="B109" s="204"/>
      <c r="C109" s="76"/>
      <c r="D109" s="18"/>
      <c r="E109" s="77"/>
      <c r="F109" s="232"/>
      <c r="G109" s="247"/>
    </row>
    <row r="110" spans="1:7" ht="15" thickBot="1" x14ac:dyDescent="0.35">
      <c r="A110" s="207" t="s">
        <v>165</v>
      </c>
      <c r="B110" s="204"/>
      <c r="C110" s="76"/>
      <c r="D110" s="18"/>
      <c r="E110" s="77"/>
      <c r="F110" s="248"/>
      <c r="G110" s="249"/>
    </row>
    <row r="111" spans="1:7" ht="15" thickBot="1" x14ac:dyDescent="0.35">
      <c r="A111" s="83"/>
      <c r="B111" s="16" t="s">
        <v>31</v>
      </c>
      <c r="C111" s="84">
        <f>SUM(C109:C110)</f>
        <v>0</v>
      </c>
      <c r="D111" s="85" t="s">
        <v>32</v>
      </c>
      <c r="E111" s="84">
        <f>SUM(E109:E110)</f>
        <v>0</v>
      </c>
      <c r="F111" s="86" t="s">
        <v>115</v>
      </c>
      <c r="G111" s="10"/>
    </row>
    <row r="112" spans="1:7" ht="15" thickBot="1" x14ac:dyDescent="0.35">
      <c r="A112" s="83"/>
      <c r="B112" s="16" t="s">
        <v>34</v>
      </c>
      <c r="C112" s="87">
        <f>IF(E111=0, 0, (C111/E111))</f>
        <v>0</v>
      </c>
      <c r="D112" s="18"/>
      <c r="E112" s="18"/>
      <c r="F112" s="29" t="s">
        <v>35</v>
      </c>
      <c r="G112" s="10"/>
    </row>
    <row r="113" spans="1:7" ht="15.6" x14ac:dyDescent="0.3">
      <c r="A113" s="109" t="s">
        <v>116</v>
      </c>
      <c r="B113" s="110"/>
      <c r="C113" s="111"/>
      <c r="D113" s="111"/>
      <c r="E113" s="112"/>
      <c r="F113" s="110"/>
      <c r="G113" s="110"/>
    </row>
    <row r="114" spans="1:7" ht="15.6" x14ac:dyDescent="0.3">
      <c r="A114" s="53"/>
      <c r="B114" s="10"/>
      <c r="C114" s="73"/>
      <c r="D114" s="73"/>
      <c r="E114" s="18"/>
      <c r="F114" s="10"/>
      <c r="G114" s="10"/>
    </row>
    <row r="115" spans="1:7" x14ac:dyDescent="0.3">
      <c r="A115" s="113"/>
      <c r="B115" s="10"/>
      <c r="C115" s="183" t="s">
        <v>117</v>
      </c>
      <c r="D115" s="184"/>
      <c r="E115" s="185" t="s">
        <v>118</v>
      </c>
      <c r="F115" s="184"/>
      <c r="G115" s="10"/>
    </row>
    <row r="116" spans="1:7" ht="15.6" x14ac:dyDescent="0.3">
      <c r="A116" s="114" t="s">
        <v>11</v>
      </c>
      <c r="B116" s="115"/>
      <c r="C116" s="183" t="s">
        <v>119</v>
      </c>
      <c r="D116" s="184"/>
      <c r="E116" s="186" t="s">
        <v>120</v>
      </c>
      <c r="F116" s="187"/>
      <c r="G116" s="10"/>
    </row>
    <row r="117" spans="1:7" x14ac:dyDescent="0.3">
      <c r="A117" s="116" t="str">
        <f>A18</f>
        <v xml:space="preserve">Parking Facilities (grade only if Owner/Agent Operated) </v>
      </c>
      <c r="B117" s="74"/>
      <c r="C117" s="172">
        <f>C25</f>
        <v>0</v>
      </c>
      <c r="D117" s="173"/>
      <c r="E117" s="174">
        <v>4</v>
      </c>
      <c r="F117" s="180"/>
      <c r="G117" s="117"/>
    </row>
    <row r="118" spans="1:7" x14ac:dyDescent="0.3">
      <c r="A118" s="116" t="str">
        <f>A27</f>
        <v xml:space="preserve">Landscaping/Grounds </v>
      </c>
      <c r="B118" s="74"/>
      <c r="C118" s="172">
        <f>C31</f>
        <v>0</v>
      </c>
      <c r="D118" s="173"/>
      <c r="E118" s="174">
        <v>4</v>
      </c>
      <c r="F118" s="180"/>
      <c r="G118" s="117"/>
    </row>
    <row r="119" spans="1:7" x14ac:dyDescent="0.3">
      <c r="A119" s="116" t="str">
        <f>A39</f>
        <v>Tenant Areas Refuse Removal/Loading Dock Areas</v>
      </c>
      <c r="B119" s="74"/>
      <c r="C119" s="172">
        <f>C44</f>
        <v>0</v>
      </c>
      <c r="D119" s="173"/>
      <c r="E119" s="174">
        <v>4</v>
      </c>
      <c r="F119" s="180"/>
      <c r="G119" s="117"/>
    </row>
    <row r="120" spans="1:7" x14ac:dyDescent="0.3">
      <c r="A120" s="116" t="str">
        <f>A46</f>
        <v>Management Activites</v>
      </c>
      <c r="B120" s="74"/>
      <c r="C120" s="172">
        <f>C58</f>
        <v>0</v>
      </c>
      <c r="D120" s="173"/>
      <c r="E120" s="174">
        <v>4</v>
      </c>
      <c r="F120" s="180"/>
      <c r="G120" s="117"/>
    </row>
    <row r="121" spans="1:7" x14ac:dyDescent="0.3">
      <c r="A121" s="116" t="str">
        <f>A61</f>
        <v>Environmental Stewardship (if applicable)</v>
      </c>
      <c r="B121" s="74"/>
      <c r="C121" s="172">
        <f>C69</f>
        <v>0</v>
      </c>
      <c r="D121" s="173"/>
      <c r="E121" s="174">
        <v>4</v>
      </c>
      <c r="F121" s="180"/>
      <c r="G121" s="117"/>
    </row>
    <row r="122" spans="1:7" x14ac:dyDescent="0.3">
      <c r="A122" s="116" t="str">
        <f>A71</f>
        <v>Tenant Spaces</v>
      </c>
      <c r="B122" s="74"/>
      <c r="C122" s="172">
        <f>C77</f>
        <v>0</v>
      </c>
      <c r="D122" s="173"/>
      <c r="E122" s="174">
        <v>4</v>
      </c>
      <c r="F122" s="180"/>
      <c r="G122" s="117"/>
    </row>
    <row r="123" spans="1:7" x14ac:dyDescent="0.3">
      <c r="A123" s="116" t="str">
        <f>A85</f>
        <v>Equipment Rooms/Service Areas</v>
      </c>
      <c r="B123" s="74"/>
      <c r="C123" s="172">
        <f>C93</f>
        <v>0</v>
      </c>
      <c r="D123" s="173"/>
      <c r="E123" s="174">
        <v>8</v>
      </c>
      <c r="F123" s="180"/>
      <c r="G123" s="117"/>
    </row>
    <row r="124" spans="1:7" x14ac:dyDescent="0.3">
      <c r="A124" s="116" t="str">
        <f>A95</f>
        <v>Buildings</v>
      </c>
      <c r="B124" s="74"/>
      <c r="C124" s="172">
        <f>C100</f>
        <v>0</v>
      </c>
      <c r="D124" s="173"/>
      <c r="E124" s="174">
        <v>8</v>
      </c>
      <c r="F124" s="180"/>
      <c r="G124" s="117"/>
    </row>
    <row r="125" spans="1:7" x14ac:dyDescent="0.3">
      <c r="A125" s="116" t="str">
        <f>A102</f>
        <v>Roofs</v>
      </c>
      <c r="B125" s="74"/>
      <c r="C125" s="172">
        <f>C106</f>
        <v>0</v>
      </c>
      <c r="D125" s="173"/>
      <c r="E125" s="174">
        <v>4</v>
      </c>
      <c r="F125" s="180"/>
      <c r="G125" s="117"/>
    </row>
    <row r="126" spans="1:7" ht="15" thickBot="1" x14ac:dyDescent="0.35">
      <c r="A126" s="116" t="str">
        <f>A108</f>
        <v>Tenant Amenities</v>
      </c>
      <c r="B126" s="74"/>
      <c r="C126" s="172">
        <f>C112</f>
        <v>0</v>
      </c>
      <c r="D126" s="173"/>
      <c r="E126" s="174">
        <v>4</v>
      </c>
      <c r="F126" s="180"/>
      <c r="G126" s="117"/>
    </row>
    <row r="127" spans="1:7" ht="15" thickBot="1" x14ac:dyDescent="0.35">
      <c r="A127" s="119" t="s">
        <v>121</v>
      </c>
      <c r="B127" s="120"/>
      <c r="C127" s="161">
        <f>SUM(C117:C126)</f>
        <v>0</v>
      </c>
      <c r="D127" s="162"/>
      <c r="E127" s="161">
        <f>SUM(E117:F126)</f>
        <v>48</v>
      </c>
      <c r="F127" s="162">
        <f>SUM(F117:F126)</f>
        <v>0</v>
      </c>
      <c r="G127" s="117"/>
    </row>
    <row r="128" spans="1:7" ht="15" thickBot="1" x14ac:dyDescent="0.35">
      <c r="A128" s="121"/>
      <c r="B128" s="122" t="s">
        <v>122</v>
      </c>
      <c r="C128" s="123"/>
      <c r="D128" s="52"/>
      <c r="E128" s="124"/>
      <c r="F128" s="124"/>
      <c r="G128" s="117"/>
    </row>
    <row r="129" spans="1:7" ht="15" thickBot="1" x14ac:dyDescent="0.35">
      <c r="A129" s="121"/>
      <c r="B129" s="125" t="s">
        <v>123</v>
      </c>
      <c r="C129" s="163">
        <f>C127/E127*100%</f>
        <v>0</v>
      </c>
      <c r="D129" s="164"/>
      <c r="E129" s="124"/>
      <c r="F129" s="124"/>
      <c r="G129" s="117"/>
    </row>
    <row r="130" spans="1:7" x14ac:dyDescent="0.3">
      <c r="A130" s="121"/>
      <c r="B130" s="50"/>
      <c r="C130" s="123"/>
      <c r="D130" s="52"/>
      <c r="E130" s="124"/>
      <c r="F130" s="124"/>
      <c r="G130" s="117"/>
    </row>
    <row r="131" spans="1:7" x14ac:dyDescent="0.3">
      <c r="A131" s="126"/>
      <c r="B131" s="10"/>
      <c r="C131" s="127"/>
      <c r="D131" s="18"/>
      <c r="E131" s="18"/>
      <c r="F131" s="18"/>
      <c r="G131" s="10"/>
    </row>
    <row r="132" spans="1:7" x14ac:dyDescent="0.3">
      <c r="A132" s="128" t="s">
        <v>124</v>
      </c>
      <c r="B132" s="128"/>
      <c r="C132" s="111"/>
      <c r="D132" s="111"/>
      <c r="E132" s="112"/>
      <c r="F132" s="110"/>
      <c r="G132" s="110"/>
    </row>
    <row r="133" spans="1:7" x14ac:dyDescent="0.3">
      <c r="A133" s="250"/>
      <c r="B133" s="166"/>
      <c r="C133" s="166"/>
      <c r="D133" s="166"/>
      <c r="E133" s="166"/>
      <c r="F133" s="166"/>
      <c r="G133" s="167"/>
    </row>
    <row r="134" spans="1:7" x14ac:dyDescent="0.3">
      <c r="A134" s="10"/>
      <c r="B134" s="10"/>
      <c r="C134" s="73"/>
      <c r="D134" s="73"/>
      <c r="E134" s="18"/>
      <c r="F134" s="10"/>
      <c r="G134" s="10"/>
    </row>
    <row r="135" spans="1:7" x14ac:dyDescent="0.3">
      <c r="A135" s="10"/>
      <c r="B135" s="10"/>
      <c r="C135" s="73"/>
      <c r="D135" s="73"/>
      <c r="E135" s="18"/>
      <c r="F135" s="10"/>
      <c r="G135" s="10"/>
    </row>
    <row r="136" spans="1:7" ht="15.6" x14ac:dyDescent="0.3">
      <c r="A136" s="129" t="s">
        <v>125</v>
      </c>
      <c r="B136" s="38"/>
      <c r="C136" s="130"/>
      <c r="D136" s="130"/>
      <c r="E136" s="38"/>
      <c r="F136" s="38"/>
      <c r="G136" s="23"/>
    </row>
    <row r="137" spans="1:7" ht="15.6" x14ac:dyDescent="0.3">
      <c r="A137" s="129"/>
      <c r="B137" s="38"/>
      <c r="C137" s="130"/>
      <c r="D137" s="130"/>
      <c r="E137" s="38"/>
      <c r="F137" s="38"/>
      <c r="G137" s="23"/>
    </row>
    <row r="138" spans="1:7" x14ac:dyDescent="0.3">
      <c r="A138" s="131" t="s">
        <v>126</v>
      </c>
      <c r="B138" s="38"/>
      <c r="C138" s="130"/>
      <c r="D138" s="130"/>
      <c r="E138" s="38"/>
      <c r="F138" s="38"/>
      <c r="G138" s="23"/>
    </row>
    <row r="139" spans="1:7" x14ac:dyDescent="0.3">
      <c r="A139" s="131"/>
      <c r="B139" s="38"/>
      <c r="C139" s="130"/>
      <c r="D139" s="130"/>
      <c r="E139" s="38"/>
      <c r="F139" s="38"/>
      <c r="G139" s="23"/>
    </row>
    <row r="140" spans="1:7" x14ac:dyDescent="0.3">
      <c r="A140" s="131" t="s">
        <v>127</v>
      </c>
      <c r="B140" s="38"/>
      <c r="C140" s="130"/>
      <c r="D140" s="130"/>
      <c r="E140" s="38"/>
      <c r="F140" s="38"/>
      <c r="G140" s="23"/>
    </row>
    <row r="141" spans="1:7" x14ac:dyDescent="0.3">
      <c r="A141" s="131" t="s">
        <v>128</v>
      </c>
      <c r="B141" s="38"/>
      <c r="C141" s="130"/>
      <c r="D141" s="130"/>
      <c r="E141" s="38"/>
      <c r="F141" s="38"/>
      <c r="G141" s="23"/>
    </row>
    <row r="142" spans="1:7" x14ac:dyDescent="0.3">
      <c r="A142" s="131" t="s">
        <v>129</v>
      </c>
      <c r="B142" s="38"/>
      <c r="C142" s="130"/>
      <c r="D142" s="130"/>
      <c r="E142" s="38"/>
      <c r="F142" s="38"/>
      <c r="G142" s="142" t="s">
        <v>177</v>
      </c>
    </row>
    <row r="143" spans="1:7" x14ac:dyDescent="0.3">
      <c r="A143" s="132" t="s">
        <v>130</v>
      </c>
      <c r="B143" s="38"/>
      <c r="C143" s="130"/>
      <c r="D143" s="130"/>
      <c r="E143" s="38"/>
      <c r="F143" s="38"/>
      <c r="G143" s="23"/>
    </row>
    <row r="144" spans="1:7" x14ac:dyDescent="0.3">
      <c r="A144" s="131" t="s">
        <v>131</v>
      </c>
      <c r="B144" s="38"/>
      <c r="C144" s="130"/>
      <c r="D144" s="130"/>
      <c r="E144" s="38"/>
      <c r="F144" s="38"/>
      <c r="G144" s="23"/>
    </row>
    <row r="145" spans="1:7" x14ac:dyDescent="0.3">
      <c r="A145" s="131" t="s">
        <v>132</v>
      </c>
      <c r="B145" s="38"/>
      <c r="C145" s="130"/>
      <c r="D145" s="130"/>
      <c r="E145" s="38"/>
      <c r="F145" s="38"/>
      <c r="G145" s="23"/>
    </row>
    <row r="146" spans="1:7" x14ac:dyDescent="0.3">
      <c r="A146" s="10"/>
      <c r="B146" s="131"/>
      <c r="C146" s="133"/>
      <c r="D146" s="133"/>
      <c r="E146" s="18"/>
      <c r="F146" s="131"/>
      <c r="G146" s="10"/>
    </row>
    <row r="147" spans="1:7" x14ac:dyDescent="0.3">
      <c r="A147" s="15"/>
      <c r="B147" s="16" t="s">
        <v>133</v>
      </c>
      <c r="C147" s="159"/>
      <c r="D147" s="160"/>
      <c r="E147" s="160"/>
      <c r="F147" s="160"/>
      <c r="G147" s="10"/>
    </row>
    <row r="148" spans="1:7" x14ac:dyDescent="0.3">
      <c r="A148" s="15"/>
      <c r="B148" s="16" t="s">
        <v>134</v>
      </c>
      <c r="C148" s="134"/>
      <c r="D148" s="19"/>
      <c r="E148" s="19"/>
      <c r="F148" s="19"/>
      <c r="G148" s="10"/>
    </row>
    <row r="149" spans="1:7" x14ac:dyDescent="0.3">
      <c r="A149" s="15"/>
      <c r="B149" s="16" t="s">
        <v>135</v>
      </c>
      <c r="C149" s="159"/>
      <c r="D149" s="160"/>
      <c r="E149" s="160"/>
      <c r="F149" s="160"/>
      <c r="G149" s="10"/>
    </row>
    <row r="150" spans="1:7" x14ac:dyDescent="0.3">
      <c r="A150" s="15"/>
      <c r="B150" s="16" t="s">
        <v>136</v>
      </c>
      <c r="C150" s="159"/>
      <c r="D150" s="160"/>
      <c r="E150" s="160"/>
      <c r="F150" s="160"/>
      <c r="G150" s="10"/>
    </row>
    <row r="151" spans="1:7" x14ac:dyDescent="0.3">
      <c r="A151" s="15"/>
      <c r="B151" s="16" t="s">
        <v>137</v>
      </c>
      <c r="C151" s="159"/>
      <c r="D151" s="160"/>
      <c r="E151" s="160"/>
      <c r="F151" s="160"/>
      <c r="G151" s="10"/>
    </row>
    <row r="152" spans="1:7" x14ac:dyDescent="0.3">
      <c r="A152" s="10"/>
      <c r="B152" s="10"/>
      <c r="C152" s="73"/>
      <c r="D152" s="73"/>
      <c r="E152" s="18"/>
      <c r="F152" s="10"/>
      <c r="G152" s="10"/>
    </row>
  </sheetData>
  <mergeCells count="81">
    <mergeCell ref="C124:D124"/>
    <mergeCell ref="E124:F124"/>
    <mergeCell ref="C151:F151"/>
    <mergeCell ref="C125:D125"/>
    <mergeCell ref="E125:F125"/>
    <mergeCell ref="C126:D126"/>
    <mergeCell ref="E126:F126"/>
    <mergeCell ref="C127:D127"/>
    <mergeCell ref="E127:F127"/>
    <mergeCell ref="C129:D129"/>
    <mergeCell ref="A133:G133"/>
    <mergeCell ref="C147:F147"/>
    <mergeCell ref="C149:F149"/>
    <mergeCell ref="C150:F150"/>
    <mergeCell ref="C121:D121"/>
    <mergeCell ref="E121:F121"/>
    <mergeCell ref="C122:D122"/>
    <mergeCell ref="E122:F122"/>
    <mergeCell ref="C123:D123"/>
    <mergeCell ref="E123:F123"/>
    <mergeCell ref="C118:D118"/>
    <mergeCell ref="E118:F118"/>
    <mergeCell ref="C119:D119"/>
    <mergeCell ref="E119:F119"/>
    <mergeCell ref="C120:D120"/>
    <mergeCell ref="E120:F120"/>
    <mergeCell ref="C115:D115"/>
    <mergeCell ref="E115:F115"/>
    <mergeCell ref="C116:D116"/>
    <mergeCell ref="E116:F116"/>
    <mergeCell ref="C117:D117"/>
    <mergeCell ref="E117:F117"/>
    <mergeCell ref="A103:B103"/>
    <mergeCell ref="F103:G104"/>
    <mergeCell ref="A104:B104"/>
    <mergeCell ref="A109:B109"/>
    <mergeCell ref="F109:G110"/>
    <mergeCell ref="A110:B110"/>
    <mergeCell ref="A96:B96"/>
    <mergeCell ref="F96:G97"/>
    <mergeCell ref="A97:B97"/>
    <mergeCell ref="A55:B55"/>
    <mergeCell ref="A62:B62"/>
    <mergeCell ref="F62:G66"/>
    <mergeCell ref="A63:B63"/>
    <mergeCell ref="A64:B64"/>
    <mergeCell ref="A65:B65"/>
    <mergeCell ref="A66:B66"/>
    <mergeCell ref="A72:B72"/>
    <mergeCell ref="F72:G74"/>
    <mergeCell ref="A73:B73"/>
    <mergeCell ref="A74:B74"/>
    <mergeCell ref="F86:G90"/>
    <mergeCell ref="F81:G83"/>
    <mergeCell ref="A41:B41"/>
    <mergeCell ref="A47:B47"/>
    <mergeCell ref="F47:G55"/>
    <mergeCell ref="A48:B48"/>
    <mergeCell ref="A49:B49"/>
    <mergeCell ref="A50:B50"/>
    <mergeCell ref="A51:B51"/>
    <mergeCell ref="A52:B52"/>
    <mergeCell ref="A53:B53"/>
    <mergeCell ref="A54:B54"/>
    <mergeCell ref="A27:B27"/>
    <mergeCell ref="A28:B28"/>
    <mergeCell ref="F28:G28"/>
    <mergeCell ref="A39:B39"/>
    <mergeCell ref="A40:B40"/>
    <mergeCell ref="F40:G40"/>
    <mergeCell ref="F35:G37"/>
    <mergeCell ref="F19:G22"/>
    <mergeCell ref="A20:B20"/>
    <mergeCell ref="A21:B21"/>
    <mergeCell ref="A22:B22"/>
    <mergeCell ref="B4:E4"/>
    <mergeCell ref="B5:E5"/>
    <mergeCell ref="B6:E6"/>
    <mergeCell ref="B7:E7"/>
    <mergeCell ref="A19:B19"/>
    <mergeCell ref="F14:G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DFB8-BB1C-422C-A80C-801736FFAE66}">
  <dimension ref="A1:G152"/>
  <sheetViews>
    <sheetView zoomScaleNormal="100" workbookViewId="0">
      <selection activeCell="J5" sqref="J5"/>
    </sheetView>
  </sheetViews>
  <sheetFormatPr defaultRowHeight="14.4" x14ac:dyDescent="0.3"/>
  <cols>
    <col min="1" max="1" width="18.6640625" customWidth="1"/>
    <col min="2" max="2" width="42.6640625" customWidth="1"/>
    <col min="3" max="3" width="10.6640625" customWidth="1"/>
    <col min="4" max="4" width="2.6640625" customWidth="1"/>
    <col min="5" max="5" width="10.6640625" customWidth="1"/>
    <col min="6" max="6" width="19.6640625" customWidth="1"/>
    <col min="7" max="7" width="28.6640625" customWidth="1"/>
  </cols>
  <sheetData>
    <row r="1" spans="1:7" ht="46.8" x14ac:dyDescent="0.3">
      <c r="A1" s="5"/>
      <c r="B1" s="6" t="s">
        <v>323</v>
      </c>
      <c r="C1" s="7"/>
      <c r="D1" s="7"/>
      <c r="E1" s="8"/>
      <c r="F1" s="8"/>
      <c r="G1" s="9"/>
    </row>
    <row r="2" spans="1:7" ht="15.6" x14ac:dyDescent="0.3">
      <c r="A2" s="11"/>
      <c r="B2" s="11"/>
      <c r="C2" s="12"/>
      <c r="D2" s="12"/>
      <c r="E2" s="13"/>
      <c r="F2" s="13"/>
      <c r="G2" s="14"/>
    </row>
    <row r="3" spans="1:7" x14ac:dyDescent="0.3">
      <c r="A3" s="15"/>
      <c r="B3" s="16"/>
      <c r="C3" s="17"/>
      <c r="D3" s="17"/>
      <c r="E3" s="18"/>
      <c r="F3" s="16"/>
      <c r="G3" s="10"/>
    </row>
    <row r="4" spans="1:7" x14ac:dyDescent="0.3">
      <c r="A4" s="16" t="s">
        <v>0</v>
      </c>
      <c r="B4" s="160" t="s">
        <v>203</v>
      </c>
      <c r="C4" s="229"/>
      <c r="D4" s="229"/>
      <c r="E4" s="229"/>
      <c r="F4" s="16" t="s">
        <v>1</v>
      </c>
      <c r="G4" s="20"/>
    </row>
    <row r="5" spans="1:7" x14ac:dyDescent="0.3">
      <c r="A5" s="16" t="s">
        <v>2</v>
      </c>
      <c r="B5" s="160"/>
      <c r="C5" s="229"/>
      <c r="D5" s="229"/>
      <c r="E5" s="229"/>
      <c r="F5" s="16" t="s">
        <v>3</v>
      </c>
      <c r="G5" s="19"/>
    </row>
    <row r="6" spans="1:7" x14ac:dyDescent="0.3">
      <c r="A6" s="16" t="s">
        <v>4</v>
      </c>
      <c r="B6" s="160"/>
      <c r="C6" s="229"/>
      <c r="D6" s="229"/>
      <c r="E6" s="229"/>
      <c r="F6" s="16" t="s">
        <v>5</v>
      </c>
      <c r="G6" s="22"/>
    </row>
    <row r="7" spans="1:7" x14ac:dyDescent="0.3">
      <c r="A7" s="16" t="s">
        <v>6</v>
      </c>
      <c r="B7" s="160"/>
      <c r="C7" s="229"/>
      <c r="D7" s="229"/>
      <c r="E7" s="229"/>
      <c r="F7" s="16" t="s">
        <v>7</v>
      </c>
      <c r="G7" s="22"/>
    </row>
    <row r="8" spans="1:7" x14ac:dyDescent="0.3">
      <c r="A8" s="36"/>
      <c r="B8" s="23"/>
      <c r="C8" s="37"/>
      <c r="D8" s="37"/>
      <c r="E8" s="38"/>
      <c r="F8" s="23"/>
      <c r="G8" s="10"/>
    </row>
    <row r="9" spans="1:7" x14ac:dyDescent="0.3">
      <c r="A9" s="39"/>
      <c r="B9" s="40"/>
      <c r="C9" s="41"/>
      <c r="D9" s="41"/>
      <c r="E9" s="42"/>
      <c r="F9" s="40"/>
      <c r="G9" s="40"/>
    </row>
    <row r="10" spans="1:7" ht="112.2" x14ac:dyDescent="0.3">
      <c r="A10" s="44" t="s">
        <v>10</v>
      </c>
      <c r="B10" s="45"/>
      <c r="C10" s="45"/>
      <c r="D10" s="45"/>
      <c r="E10" s="45"/>
      <c r="F10" s="45"/>
      <c r="G10" s="46"/>
    </row>
    <row r="11" spans="1:7" x14ac:dyDescent="0.3">
      <c r="A11" s="47"/>
      <c r="B11" s="48"/>
      <c r="C11" s="48"/>
      <c r="D11" s="48"/>
      <c r="E11" s="48"/>
      <c r="F11" s="48"/>
      <c r="G11" s="10"/>
    </row>
    <row r="12" spans="1:7" ht="15.6" x14ac:dyDescent="0.3">
      <c r="A12" s="49" t="s">
        <v>11</v>
      </c>
      <c r="B12" s="50"/>
      <c r="C12" s="51"/>
      <c r="D12" s="51"/>
      <c r="E12" s="52"/>
      <c r="F12" s="50"/>
      <c r="G12" s="50"/>
    </row>
    <row r="13" spans="1:7" ht="15.6" x14ac:dyDescent="0.3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x14ac:dyDescent="0.3">
      <c r="A14" s="15"/>
      <c r="B14" s="10"/>
      <c r="C14" s="58" t="s">
        <v>14</v>
      </c>
      <c r="D14" s="59"/>
      <c r="E14" s="60" t="s">
        <v>15</v>
      </c>
      <c r="F14" s="211" t="s">
        <v>333</v>
      </c>
      <c r="G14" s="212"/>
    </row>
    <row r="15" spans="1:7" x14ac:dyDescent="0.3">
      <c r="A15" s="15"/>
      <c r="B15" s="10"/>
      <c r="C15" s="63" t="s">
        <v>17</v>
      </c>
      <c r="D15" s="59"/>
      <c r="E15" s="64" t="s">
        <v>18</v>
      </c>
      <c r="F15" s="213"/>
      <c r="G15" s="214"/>
    </row>
    <row r="16" spans="1:7" x14ac:dyDescent="0.3">
      <c r="A16" s="15"/>
      <c r="B16" s="10"/>
      <c r="C16" s="67" t="s">
        <v>20</v>
      </c>
      <c r="D16" s="68"/>
      <c r="E16" s="69" t="s">
        <v>21</v>
      </c>
      <c r="F16" s="213"/>
      <c r="G16" s="214"/>
    </row>
    <row r="17" spans="1:7" x14ac:dyDescent="0.3">
      <c r="A17" s="15"/>
      <c r="B17" s="10"/>
      <c r="C17" s="136"/>
      <c r="D17" s="136"/>
      <c r="E17" s="138"/>
      <c r="F17" s="95"/>
      <c r="G17" s="95"/>
    </row>
    <row r="18" spans="1:7" x14ac:dyDescent="0.3">
      <c r="A18" s="107" t="s">
        <v>324</v>
      </c>
      <c r="B18" s="10"/>
      <c r="C18" s="73"/>
      <c r="D18" s="18"/>
      <c r="E18" s="18"/>
      <c r="F18" s="89" t="s">
        <v>23</v>
      </c>
      <c r="G18" s="10"/>
    </row>
    <row r="19" spans="1:7" x14ac:dyDescent="0.3">
      <c r="A19" s="190" t="s">
        <v>103</v>
      </c>
      <c r="B19" s="204"/>
      <c r="C19" s="76"/>
      <c r="D19" s="18"/>
      <c r="E19" s="77"/>
      <c r="F19" s="232"/>
      <c r="G19" s="233"/>
    </row>
    <row r="20" spans="1:7" ht="25.35" customHeight="1" x14ac:dyDescent="0.3">
      <c r="A20" s="207" t="s">
        <v>104</v>
      </c>
      <c r="B20" s="204"/>
      <c r="C20" s="76"/>
      <c r="D20" s="18"/>
      <c r="E20" s="77"/>
      <c r="F20" s="234"/>
      <c r="G20" s="235"/>
    </row>
    <row r="21" spans="1:7" x14ac:dyDescent="0.3">
      <c r="A21" s="190" t="s">
        <v>105</v>
      </c>
      <c r="B21" s="204"/>
      <c r="C21" s="76"/>
      <c r="D21" s="18"/>
      <c r="E21" s="77"/>
      <c r="F21" s="234"/>
      <c r="G21" s="235"/>
    </row>
    <row r="22" spans="1:7" x14ac:dyDescent="0.3">
      <c r="A22" s="190" t="s">
        <v>30</v>
      </c>
      <c r="B22" s="204"/>
      <c r="C22" s="76" t="s">
        <v>168</v>
      </c>
      <c r="D22" s="18"/>
      <c r="E22" s="77"/>
      <c r="F22" s="236"/>
      <c r="G22" s="237"/>
    </row>
    <row r="23" spans="1:7" ht="15" thickBot="1" x14ac:dyDescent="0.35">
      <c r="A23" s="97"/>
      <c r="B23" s="97"/>
      <c r="C23" s="98"/>
      <c r="D23" s="18"/>
      <c r="E23" s="98"/>
      <c r="F23" s="96"/>
      <c r="G23" s="90"/>
    </row>
    <row r="24" spans="1:7" ht="15" thickBot="1" x14ac:dyDescent="0.35">
      <c r="A24" s="83"/>
      <c r="B24" s="16" t="s">
        <v>31</v>
      </c>
      <c r="C24" s="84">
        <f>SUM(C19:C22)</f>
        <v>0</v>
      </c>
      <c r="D24" s="85" t="s">
        <v>32</v>
      </c>
      <c r="E24" s="84">
        <f>SUM(E19:E22)</f>
        <v>0</v>
      </c>
      <c r="F24" s="86" t="s">
        <v>49</v>
      </c>
      <c r="G24" s="10"/>
    </row>
    <row r="25" spans="1:7" ht="15" thickBot="1" x14ac:dyDescent="0.35">
      <c r="A25" s="83"/>
      <c r="B25" s="16" t="s">
        <v>34</v>
      </c>
      <c r="C25" s="87">
        <f>IF(E24=0, 0, (C24/E24))</f>
        <v>0</v>
      </c>
      <c r="D25" s="18"/>
      <c r="E25" s="18"/>
      <c r="F25" s="29" t="s">
        <v>35</v>
      </c>
      <c r="G25" s="10"/>
    </row>
    <row r="26" spans="1:7" x14ac:dyDescent="0.3">
      <c r="A26" s="83"/>
      <c r="B26" s="16"/>
      <c r="C26" s="102"/>
      <c r="D26" s="18"/>
      <c r="E26" s="18"/>
      <c r="F26" s="29"/>
      <c r="G26" s="10"/>
    </row>
    <row r="27" spans="1:7" x14ac:dyDescent="0.3">
      <c r="A27" s="238" t="s">
        <v>106</v>
      </c>
      <c r="B27" s="203"/>
      <c r="C27" s="73"/>
      <c r="D27" s="18"/>
      <c r="E27" s="18"/>
      <c r="F27" s="89" t="s">
        <v>23</v>
      </c>
      <c r="G27" s="10"/>
    </row>
    <row r="28" spans="1:7" x14ac:dyDescent="0.3">
      <c r="A28" s="207" t="s">
        <v>107</v>
      </c>
      <c r="B28" s="204"/>
      <c r="C28" s="76"/>
      <c r="D28" s="18"/>
      <c r="E28" s="77"/>
      <c r="F28" s="232"/>
      <c r="G28" s="233"/>
    </row>
    <row r="29" spans="1:7" ht="15" thickBot="1" x14ac:dyDescent="0.35">
      <c r="A29" s="97"/>
      <c r="B29" s="97"/>
      <c r="C29" s="98"/>
      <c r="D29" s="18"/>
      <c r="E29" s="98"/>
      <c r="F29" s="96"/>
      <c r="G29" s="90"/>
    </row>
    <row r="30" spans="1:7" ht="15" thickBot="1" x14ac:dyDescent="0.35">
      <c r="A30" s="83"/>
      <c r="B30" s="16" t="s">
        <v>31</v>
      </c>
      <c r="C30" s="84">
        <f>SUM(C28:C28)</f>
        <v>0</v>
      </c>
      <c r="D30" s="85" t="s">
        <v>32</v>
      </c>
      <c r="E30" s="84">
        <f>SUM(E28:E28)</f>
        <v>0</v>
      </c>
      <c r="F30" s="86" t="s">
        <v>49</v>
      </c>
      <c r="G30" s="10"/>
    </row>
    <row r="31" spans="1:7" ht="15" thickBot="1" x14ac:dyDescent="0.35">
      <c r="A31" s="83"/>
      <c r="B31" s="16" t="s">
        <v>34</v>
      </c>
      <c r="C31" s="87">
        <f>IF(E30=0, 0, (C30/E30))</f>
        <v>0</v>
      </c>
      <c r="D31" s="18"/>
      <c r="E31" s="18"/>
      <c r="F31" s="29" t="s">
        <v>35</v>
      </c>
      <c r="G31" s="10"/>
    </row>
    <row r="32" spans="1:7" x14ac:dyDescent="0.3">
      <c r="A32" s="83"/>
      <c r="B32" s="16"/>
      <c r="C32" s="88"/>
      <c r="D32" s="18"/>
      <c r="E32" s="18"/>
      <c r="F32" s="29"/>
      <c r="G32" s="10"/>
    </row>
    <row r="33" spans="1:7" ht="15.6" x14ac:dyDescent="0.3">
      <c r="A33" s="49" t="s">
        <v>11</v>
      </c>
      <c r="B33" s="50"/>
      <c r="C33" s="51"/>
      <c r="D33" s="51"/>
      <c r="E33" s="52"/>
      <c r="F33" s="50"/>
      <c r="G33" s="50"/>
    </row>
    <row r="34" spans="1:7" ht="15.6" x14ac:dyDescent="0.3">
      <c r="A34" s="53"/>
      <c r="B34" s="10"/>
      <c r="C34" s="54" t="s">
        <v>12</v>
      </c>
      <c r="D34" s="55"/>
      <c r="E34" s="56"/>
      <c r="F34" s="57" t="s">
        <v>13</v>
      </c>
      <c r="G34" s="57"/>
    </row>
    <row r="35" spans="1:7" x14ac:dyDescent="0.3">
      <c r="A35" s="15"/>
      <c r="B35" s="10"/>
      <c r="C35" s="58" t="s">
        <v>14</v>
      </c>
      <c r="D35" s="59"/>
      <c r="E35" s="60" t="s">
        <v>15</v>
      </c>
      <c r="F35" s="211" t="s">
        <v>333</v>
      </c>
      <c r="G35" s="212"/>
    </row>
    <row r="36" spans="1:7" x14ac:dyDescent="0.3">
      <c r="A36" s="15"/>
      <c r="B36" s="10"/>
      <c r="C36" s="63" t="s">
        <v>17</v>
      </c>
      <c r="D36" s="59"/>
      <c r="E36" s="64" t="s">
        <v>18</v>
      </c>
      <c r="F36" s="213"/>
      <c r="G36" s="214"/>
    </row>
    <row r="37" spans="1:7" x14ac:dyDescent="0.3">
      <c r="A37" s="15"/>
      <c r="B37" s="10"/>
      <c r="C37" s="67" t="s">
        <v>20</v>
      </c>
      <c r="D37" s="68"/>
      <c r="E37" s="69" t="s">
        <v>21</v>
      </c>
      <c r="F37" s="213"/>
      <c r="G37" s="214"/>
    </row>
    <row r="38" spans="1:7" x14ac:dyDescent="0.3">
      <c r="A38" s="15"/>
      <c r="B38" s="10"/>
      <c r="C38" s="136"/>
      <c r="D38" s="136"/>
      <c r="E38" s="138"/>
      <c r="F38" s="95"/>
      <c r="G38" s="95"/>
    </row>
    <row r="39" spans="1:7" x14ac:dyDescent="0.3">
      <c r="A39" s="239" t="s">
        <v>138</v>
      </c>
      <c r="B39" s="189"/>
      <c r="C39" s="73"/>
      <c r="D39" s="18"/>
      <c r="E39" s="18"/>
      <c r="F39" s="89" t="s">
        <v>23</v>
      </c>
      <c r="G39" s="10"/>
    </row>
    <row r="40" spans="1:7" ht="25.5" customHeight="1" x14ac:dyDescent="0.3">
      <c r="A40" s="207" t="s">
        <v>109</v>
      </c>
      <c r="B40" s="204"/>
      <c r="C40" s="76"/>
      <c r="D40" s="18"/>
      <c r="E40" s="77"/>
      <c r="F40" s="232"/>
      <c r="G40" s="233"/>
    </row>
    <row r="41" spans="1:7" x14ac:dyDescent="0.3">
      <c r="A41" s="240" t="s">
        <v>139</v>
      </c>
      <c r="B41" s="189"/>
      <c r="C41" s="76"/>
      <c r="D41" s="18"/>
      <c r="E41" s="77"/>
      <c r="F41" s="139"/>
      <c r="G41" s="90"/>
    </row>
    <row r="42" spans="1:7" ht="15" thickBot="1" x14ac:dyDescent="0.35">
      <c r="A42" s="97"/>
      <c r="B42" s="97"/>
      <c r="C42" s="98"/>
      <c r="D42" s="18"/>
      <c r="E42" s="98"/>
      <c r="F42" s="96"/>
      <c r="G42" s="90"/>
    </row>
    <row r="43" spans="1:7" ht="15" thickBot="1" x14ac:dyDescent="0.35">
      <c r="A43" s="83"/>
      <c r="B43" s="16" t="s">
        <v>31</v>
      </c>
      <c r="C43" s="84">
        <f>SUM(C40:C41)</f>
        <v>0</v>
      </c>
      <c r="D43" s="85" t="s">
        <v>32</v>
      </c>
      <c r="E43" s="84">
        <f>SUM(E40:E41)</f>
        <v>0</v>
      </c>
      <c r="F43" s="86" t="s">
        <v>49</v>
      </c>
      <c r="G43" s="10"/>
    </row>
    <row r="44" spans="1:7" ht="15" thickBot="1" x14ac:dyDescent="0.35">
      <c r="A44" s="83"/>
      <c r="B44" s="16" t="s">
        <v>34</v>
      </c>
      <c r="C44" s="87">
        <f>IF(E43=0, 0, (C43/E43))</f>
        <v>0</v>
      </c>
      <c r="D44" s="18"/>
      <c r="E44" s="18"/>
      <c r="F44" s="29" t="s">
        <v>35</v>
      </c>
      <c r="G44" s="10"/>
    </row>
    <row r="45" spans="1:7" x14ac:dyDescent="0.3">
      <c r="A45" s="83"/>
      <c r="B45" s="16"/>
      <c r="C45" s="102"/>
      <c r="D45" s="18"/>
      <c r="E45" s="18"/>
      <c r="F45" s="29"/>
      <c r="G45" s="10"/>
    </row>
    <row r="46" spans="1:7" x14ac:dyDescent="0.3">
      <c r="A46" s="72" t="s">
        <v>140</v>
      </c>
      <c r="B46" s="10"/>
      <c r="C46" s="91"/>
      <c r="D46" s="92"/>
      <c r="E46" s="93"/>
      <c r="F46" s="89" t="s">
        <v>23</v>
      </c>
      <c r="G46" s="94"/>
    </row>
    <row r="47" spans="1:7" x14ac:dyDescent="0.3">
      <c r="A47" s="240" t="s">
        <v>141</v>
      </c>
      <c r="B47" s="217"/>
      <c r="C47" s="76"/>
      <c r="D47" s="18"/>
      <c r="E47" s="77"/>
      <c r="F47" s="223"/>
      <c r="G47" s="241"/>
    </row>
    <row r="48" spans="1:7" x14ac:dyDescent="0.3">
      <c r="A48" s="240" t="s">
        <v>142</v>
      </c>
      <c r="B48" s="217"/>
      <c r="C48" s="76"/>
      <c r="D48" s="18"/>
      <c r="E48" s="77"/>
      <c r="F48" s="242"/>
      <c r="G48" s="204"/>
    </row>
    <row r="49" spans="1:7" x14ac:dyDescent="0.3">
      <c r="A49" s="240" t="s">
        <v>143</v>
      </c>
      <c r="B49" s="217"/>
      <c r="C49" s="76"/>
      <c r="D49" s="18"/>
      <c r="E49" s="77"/>
      <c r="F49" s="242"/>
      <c r="G49" s="204"/>
    </row>
    <row r="50" spans="1:7" ht="31.35" customHeight="1" x14ac:dyDescent="0.3">
      <c r="A50" s="207" t="s">
        <v>326</v>
      </c>
      <c r="B50" s="217"/>
      <c r="C50" s="76"/>
      <c r="D50" s="18"/>
      <c r="E50" s="77"/>
      <c r="F50" s="242"/>
      <c r="G50" s="204"/>
    </row>
    <row r="51" spans="1:7" ht="24" customHeight="1" x14ac:dyDescent="0.3">
      <c r="A51" s="240" t="s">
        <v>145</v>
      </c>
      <c r="B51" s="217"/>
      <c r="C51" s="76"/>
      <c r="D51" s="18"/>
      <c r="E51" s="77"/>
      <c r="F51" s="242"/>
      <c r="G51" s="204"/>
    </row>
    <row r="52" spans="1:7" ht="17.100000000000001" customHeight="1" x14ac:dyDescent="0.3">
      <c r="A52" s="240" t="s">
        <v>146</v>
      </c>
      <c r="B52" s="217"/>
      <c r="C52" s="76"/>
      <c r="D52" s="18"/>
      <c r="E52" s="77"/>
      <c r="F52" s="242"/>
      <c r="G52" s="204"/>
    </row>
    <row r="53" spans="1:7" x14ac:dyDescent="0.3">
      <c r="A53" s="240" t="s">
        <v>147</v>
      </c>
      <c r="B53" s="217"/>
      <c r="C53" s="76"/>
      <c r="D53" s="18"/>
      <c r="E53" s="77"/>
      <c r="F53" s="242"/>
      <c r="G53" s="204"/>
    </row>
    <row r="54" spans="1:7" x14ac:dyDescent="0.3">
      <c r="A54" s="240" t="s">
        <v>148</v>
      </c>
      <c r="B54" s="217"/>
      <c r="C54" s="76"/>
      <c r="D54" s="18"/>
      <c r="E54" s="77"/>
      <c r="F54" s="242"/>
      <c r="G54" s="204"/>
    </row>
    <row r="55" spans="1:7" x14ac:dyDescent="0.3">
      <c r="A55" s="240" t="s">
        <v>149</v>
      </c>
      <c r="B55" s="217"/>
      <c r="C55" s="76"/>
      <c r="D55" s="18"/>
      <c r="E55" s="77"/>
      <c r="F55" s="243"/>
      <c r="G55" s="244"/>
    </row>
    <row r="56" spans="1:7" ht="15" thickBot="1" x14ac:dyDescent="0.35">
      <c r="A56" s="97"/>
      <c r="B56" s="97"/>
      <c r="C56" s="98"/>
      <c r="D56" s="18"/>
      <c r="E56" s="98"/>
      <c r="F56" s="96"/>
      <c r="G56" s="90"/>
    </row>
    <row r="57" spans="1:7" ht="15" thickBot="1" x14ac:dyDescent="0.35">
      <c r="A57" s="83"/>
      <c r="B57" s="16" t="s">
        <v>31</v>
      </c>
      <c r="C57" s="84">
        <f>SUM(C47:C55)</f>
        <v>0</v>
      </c>
      <c r="D57" s="85" t="s">
        <v>32</v>
      </c>
      <c r="E57" s="84">
        <f>SUM(E47:E55)</f>
        <v>0</v>
      </c>
      <c r="F57" s="90"/>
      <c r="G57" s="90"/>
    </row>
    <row r="58" spans="1:7" ht="15" thickBot="1" x14ac:dyDescent="0.35">
      <c r="A58" s="83"/>
      <c r="B58" s="16" t="s">
        <v>34</v>
      </c>
      <c r="C58" s="87">
        <f>IF(E57=0, 0, (C57/E57))</f>
        <v>0</v>
      </c>
      <c r="D58" s="18"/>
      <c r="E58" s="18"/>
      <c r="F58" s="90"/>
      <c r="G58" s="90"/>
    </row>
    <row r="59" spans="1:7" x14ac:dyDescent="0.3">
      <c r="A59" s="83"/>
      <c r="B59" s="16"/>
      <c r="C59" s="88"/>
      <c r="D59" s="18"/>
      <c r="E59" s="18"/>
      <c r="F59" s="29"/>
      <c r="G59" s="10"/>
    </row>
    <row r="60" spans="1:7" x14ac:dyDescent="0.3">
      <c r="A60" s="83"/>
      <c r="B60" s="16"/>
      <c r="C60" s="88"/>
      <c r="D60" s="18"/>
      <c r="E60" s="18"/>
      <c r="F60" s="29"/>
      <c r="G60" s="10"/>
    </row>
    <row r="61" spans="1:7" x14ac:dyDescent="0.3">
      <c r="A61" s="72" t="s">
        <v>150</v>
      </c>
      <c r="B61" s="10"/>
      <c r="C61" s="73"/>
      <c r="D61" s="18"/>
      <c r="E61" s="18"/>
      <c r="F61" s="150" t="s">
        <v>23</v>
      </c>
      <c r="G61" s="40"/>
    </row>
    <row r="62" spans="1:7" x14ac:dyDescent="0.3">
      <c r="A62" s="240" t="s">
        <v>151</v>
      </c>
      <c r="B62" s="217"/>
      <c r="C62" s="76"/>
      <c r="D62" s="18"/>
      <c r="E62" s="77"/>
      <c r="F62" s="232"/>
      <c r="G62" s="233"/>
    </row>
    <row r="63" spans="1:7" x14ac:dyDescent="0.3">
      <c r="A63" s="240" t="s">
        <v>152</v>
      </c>
      <c r="B63" s="217"/>
      <c r="C63" s="76"/>
      <c r="D63" s="18"/>
      <c r="E63" s="77"/>
      <c r="F63" s="234"/>
      <c r="G63" s="235"/>
    </row>
    <row r="64" spans="1:7" x14ac:dyDescent="0.3">
      <c r="A64" s="240" t="s">
        <v>153</v>
      </c>
      <c r="B64" s="217"/>
      <c r="C64" s="76"/>
      <c r="D64" s="18"/>
      <c r="E64" s="77"/>
      <c r="F64" s="234"/>
      <c r="G64" s="235"/>
    </row>
    <row r="65" spans="1:7" x14ac:dyDescent="0.3">
      <c r="A65" s="240" t="s">
        <v>154</v>
      </c>
      <c r="B65" s="217"/>
      <c r="C65" s="76"/>
      <c r="D65" s="18"/>
      <c r="E65" s="77"/>
      <c r="F65" s="234"/>
      <c r="G65" s="235"/>
    </row>
    <row r="66" spans="1:7" x14ac:dyDescent="0.3">
      <c r="A66" s="245" t="s">
        <v>155</v>
      </c>
      <c r="B66" s="208"/>
      <c r="C66" s="76"/>
      <c r="D66" s="18"/>
      <c r="E66" s="77"/>
      <c r="F66" s="234"/>
      <c r="G66" s="235"/>
    </row>
    <row r="67" spans="1:7" ht="15" thickBot="1" x14ac:dyDescent="0.35">
      <c r="A67" s="97"/>
      <c r="B67" s="97"/>
      <c r="C67" s="98"/>
      <c r="D67" s="18"/>
      <c r="E67" s="98"/>
      <c r="F67" s="96"/>
      <c r="G67" s="90"/>
    </row>
    <row r="68" spans="1:7" ht="15" thickBot="1" x14ac:dyDescent="0.35">
      <c r="A68" s="83"/>
      <c r="B68" s="16" t="s">
        <v>31</v>
      </c>
      <c r="C68" s="84">
        <f>SUM(C62:C66)</f>
        <v>0</v>
      </c>
      <c r="D68" s="85" t="s">
        <v>32</v>
      </c>
      <c r="E68" s="84">
        <f>SUM(E62:E66)</f>
        <v>0</v>
      </c>
      <c r="F68" s="86" t="s">
        <v>33</v>
      </c>
      <c r="G68" s="10"/>
    </row>
    <row r="69" spans="1:7" ht="15" thickBot="1" x14ac:dyDescent="0.35">
      <c r="A69" s="83"/>
      <c r="B69" s="16" t="s">
        <v>34</v>
      </c>
      <c r="C69" s="87">
        <f>IF(E68=0, 0, (C68/E68))</f>
        <v>0</v>
      </c>
      <c r="D69" s="18"/>
      <c r="E69" s="18"/>
      <c r="F69" s="29" t="s">
        <v>35</v>
      </c>
      <c r="G69" s="10"/>
    </row>
    <row r="70" spans="1:7" x14ac:dyDescent="0.3">
      <c r="A70" s="29"/>
      <c r="B70" s="10"/>
      <c r="C70" s="88"/>
      <c r="D70" s="18"/>
      <c r="E70" s="18"/>
      <c r="F70" s="10"/>
      <c r="G70" s="10"/>
    </row>
    <row r="71" spans="1:7" x14ac:dyDescent="0.3">
      <c r="A71" s="72" t="s">
        <v>156</v>
      </c>
      <c r="B71" s="10"/>
      <c r="C71" s="73"/>
      <c r="D71" s="18"/>
      <c r="E71" s="18"/>
      <c r="F71" s="89" t="s">
        <v>23</v>
      </c>
      <c r="G71" s="10"/>
    </row>
    <row r="72" spans="1:7" x14ac:dyDescent="0.3">
      <c r="A72" s="240" t="s">
        <v>325</v>
      </c>
      <c r="B72" s="217"/>
      <c r="C72" s="76"/>
      <c r="D72" s="18"/>
      <c r="E72" s="77"/>
      <c r="F72" s="232"/>
      <c r="G72" s="233"/>
    </row>
    <row r="73" spans="1:7" x14ac:dyDescent="0.3">
      <c r="A73" s="240" t="s">
        <v>158</v>
      </c>
      <c r="B73" s="217"/>
      <c r="C73" s="76"/>
      <c r="D73" s="18"/>
      <c r="E73" s="77"/>
      <c r="F73" s="234"/>
      <c r="G73" s="235"/>
    </row>
    <row r="74" spans="1:7" x14ac:dyDescent="0.3">
      <c r="A74" s="240" t="s">
        <v>26</v>
      </c>
      <c r="B74" s="217"/>
      <c r="C74" s="76"/>
      <c r="D74" s="18"/>
      <c r="E74" s="77"/>
      <c r="F74" s="236"/>
      <c r="G74" s="237"/>
    </row>
    <row r="75" spans="1:7" ht="15" thickBot="1" x14ac:dyDescent="0.35">
      <c r="A75" s="29"/>
      <c r="B75" s="10"/>
      <c r="C75" s="104"/>
      <c r="D75" s="18"/>
      <c r="E75" s="104"/>
      <c r="F75" s="90"/>
      <c r="G75" s="90"/>
    </row>
    <row r="76" spans="1:7" ht="15" thickBot="1" x14ac:dyDescent="0.35">
      <c r="A76" s="83"/>
      <c r="B76" s="16" t="s">
        <v>31</v>
      </c>
      <c r="C76" s="84">
        <f>SUM(C72:C74)</f>
        <v>0</v>
      </c>
      <c r="D76" s="85" t="s">
        <v>32</v>
      </c>
      <c r="E76" s="84">
        <f>SUM(E72:E74)</f>
        <v>0</v>
      </c>
      <c r="F76" s="86" t="s">
        <v>33</v>
      </c>
      <c r="G76" s="10"/>
    </row>
    <row r="77" spans="1:7" ht="15" thickBot="1" x14ac:dyDescent="0.35">
      <c r="A77" s="83"/>
      <c r="B77" s="16" t="s">
        <v>34</v>
      </c>
      <c r="C77" s="87">
        <f>IF(E76=0, 0, (C76/E76))</f>
        <v>0</v>
      </c>
      <c r="D77" s="18"/>
      <c r="E77" s="103"/>
      <c r="F77" s="29" t="s">
        <v>35</v>
      </c>
      <c r="G77" s="10"/>
    </row>
    <row r="78" spans="1:7" x14ac:dyDescent="0.3">
      <c r="A78" s="83"/>
      <c r="B78" s="16"/>
      <c r="C78" s="88"/>
      <c r="D78" s="18"/>
      <c r="E78" s="103"/>
      <c r="F78" s="29"/>
      <c r="G78" s="10"/>
    </row>
    <row r="79" spans="1:7" ht="15.6" x14ac:dyDescent="0.3">
      <c r="A79" s="49" t="s">
        <v>11</v>
      </c>
      <c r="B79" s="50"/>
      <c r="C79" s="51"/>
      <c r="D79" s="51"/>
      <c r="E79" s="52"/>
      <c r="F79" s="50"/>
      <c r="G79" s="50"/>
    </row>
    <row r="80" spans="1:7" ht="15.6" x14ac:dyDescent="0.3">
      <c r="A80" s="53"/>
      <c r="B80" s="10"/>
      <c r="C80" s="54" t="s">
        <v>12</v>
      </c>
      <c r="D80" s="55"/>
      <c r="E80" s="56"/>
      <c r="F80" s="57" t="s">
        <v>13</v>
      </c>
      <c r="G80" s="57"/>
    </row>
    <row r="81" spans="1:7" x14ac:dyDescent="0.3">
      <c r="A81" s="15"/>
      <c r="B81" s="10"/>
      <c r="C81" s="58" t="s">
        <v>14</v>
      </c>
      <c r="D81" s="59"/>
      <c r="E81" s="60" t="s">
        <v>15</v>
      </c>
      <c r="F81" s="211" t="s">
        <v>333</v>
      </c>
      <c r="G81" s="212"/>
    </row>
    <row r="82" spans="1:7" x14ac:dyDescent="0.3">
      <c r="A82" s="15"/>
      <c r="B82" s="10"/>
      <c r="C82" s="63" t="s">
        <v>17</v>
      </c>
      <c r="D82" s="59"/>
      <c r="E82" s="64" t="s">
        <v>18</v>
      </c>
      <c r="F82" s="213"/>
      <c r="G82" s="214"/>
    </row>
    <row r="83" spans="1:7" x14ac:dyDescent="0.3">
      <c r="A83" s="15"/>
      <c r="B83" s="10"/>
      <c r="C83" s="67" t="s">
        <v>20</v>
      </c>
      <c r="D83" s="68"/>
      <c r="E83" s="69" t="s">
        <v>21</v>
      </c>
      <c r="F83" s="213"/>
      <c r="G83" s="214"/>
    </row>
    <row r="84" spans="1:7" x14ac:dyDescent="0.3">
      <c r="A84" s="15"/>
      <c r="B84" s="10"/>
      <c r="C84" s="136"/>
      <c r="D84" s="136"/>
      <c r="E84" s="138"/>
      <c r="F84" s="95"/>
      <c r="G84" s="95"/>
    </row>
    <row r="85" spans="1:7" x14ac:dyDescent="0.3">
      <c r="A85" s="72" t="s">
        <v>92</v>
      </c>
      <c r="B85" s="10"/>
      <c r="C85" s="73"/>
      <c r="D85" s="18"/>
      <c r="E85" s="18"/>
      <c r="F85" s="89" t="s">
        <v>23</v>
      </c>
      <c r="G85" s="10"/>
    </row>
    <row r="86" spans="1:7" x14ac:dyDescent="0.3">
      <c r="A86" s="106" t="s">
        <v>93</v>
      </c>
      <c r="B86" s="106"/>
      <c r="C86" s="76"/>
      <c r="D86" s="18"/>
      <c r="E86" s="77"/>
      <c r="F86" s="232"/>
      <c r="G86" s="233"/>
    </row>
    <row r="87" spans="1:7" x14ac:dyDescent="0.3">
      <c r="A87" s="106" t="s">
        <v>94</v>
      </c>
      <c r="B87" s="106"/>
      <c r="C87" s="76"/>
      <c r="D87" s="18"/>
      <c r="E87" s="77"/>
      <c r="F87" s="234"/>
      <c r="G87" s="235"/>
    </row>
    <row r="88" spans="1:7" x14ac:dyDescent="0.3">
      <c r="A88" s="106" t="s">
        <v>95</v>
      </c>
      <c r="B88" s="106"/>
      <c r="C88" s="76"/>
      <c r="D88" s="18"/>
      <c r="E88" s="77"/>
      <c r="F88" s="234"/>
      <c r="G88" s="235"/>
    </row>
    <row r="89" spans="1:7" x14ac:dyDescent="0.3">
      <c r="A89" s="106" t="s">
        <v>96</v>
      </c>
      <c r="B89" s="106"/>
      <c r="C89" s="76"/>
      <c r="D89" s="18"/>
      <c r="E89" s="77"/>
      <c r="F89" s="234"/>
      <c r="G89" s="235"/>
    </row>
    <row r="90" spans="1:7" x14ac:dyDescent="0.3">
      <c r="A90" s="106" t="s">
        <v>97</v>
      </c>
      <c r="B90" s="106"/>
      <c r="C90" s="76"/>
      <c r="D90" s="18"/>
      <c r="E90" s="77"/>
      <c r="F90" s="234"/>
      <c r="G90" s="235"/>
    </row>
    <row r="91" spans="1:7" ht="15" thickBot="1" x14ac:dyDescent="0.35">
      <c r="A91" s="29"/>
      <c r="B91" s="10"/>
      <c r="C91" s="104"/>
      <c r="D91" s="18"/>
      <c r="E91" s="104"/>
      <c r="F91" s="90"/>
      <c r="G91" s="90"/>
    </row>
    <row r="92" spans="1:7" ht="15" thickBot="1" x14ac:dyDescent="0.35">
      <c r="A92" s="83"/>
      <c r="B92" s="16" t="s">
        <v>31</v>
      </c>
      <c r="C92" s="84">
        <f>SUM(C86:C90)</f>
        <v>0</v>
      </c>
      <c r="D92" s="85" t="s">
        <v>32</v>
      </c>
      <c r="E92" s="84">
        <f>SUM(E86:E90)/2</f>
        <v>0</v>
      </c>
      <c r="F92" s="86" t="s">
        <v>91</v>
      </c>
      <c r="G92" s="105"/>
    </row>
    <row r="93" spans="1:7" ht="15" thickBot="1" x14ac:dyDescent="0.35">
      <c r="A93" s="83"/>
      <c r="B93" s="16" t="s">
        <v>34</v>
      </c>
      <c r="C93" s="87">
        <f>IF(E92=0, 0, (C92/E92))</f>
        <v>0</v>
      </c>
      <c r="D93" s="18"/>
      <c r="E93" s="18"/>
      <c r="F93" s="29" t="s">
        <v>35</v>
      </c>
      <c r="G93" s="10"/>
    </row>
    <row r="94" spans="1:7" x14ac:dyDescent="0.3">
      <c r="A94" s="83"/>
      <c r="B94" s="16"/>
      <c r="C94" s="102"/>
      <c r="D94" s="18"/>
      <c r="E94" s="18"/>
      <c r="F94" s="29"/>
      <c r="G94" s="10"/>
    </row>
    <row r="95" spans="1:7" x14ac:dyDescent="0.3">
      <c r="A95" s="72" t="s">
        <v>159</v>
      </c>
      <c r="B95" s="10"/>
      <c r="C95" s="73"/>
      <c r="D95" s="18"/>
      <c r="E95" s="18"/>
      <c r="F95" s="89" t="s">
        <v>23</v>
      </c>
      <c r="G95" s="10"/>
    </row>
    <row r="96" spans="1:7" x14ac:dyDescent="0.3">
      <c r="A96" s="240" t="s">
        <v>160</v>
      </c>
      <c r="B96" s="217"/>
      <c r="C96" s="76"/>
      <c r="D96" s="18"/>
      <c r="E96" s="77"/>
      <c r="F96" s="232"/>
      <c r="G96" s="233"/>
    </row>
    <row r="97" spans="1:7" x14ac:dyDescent="0.3">
      <c r="A97" s="240" t="s">
        <v>161</v>
      </c>
      <c r="B97" s="217"/>
      <c r="C97" s="76"/>
      <c r="D97" s="18"/>
      <c r="E97" s="77"/>
      <c r="F97" s="234"/>
      <c r="G97" s="235"/>
    </row>
    <row r="98" spans="1:7" ht="15" thickBot="1" x14ac:dyDescent="0.35">
      <c r="A98" s="29"/>
      <c r="B98" s="10"/>
      <c r="C98" s="104"/>
      <c r="D98" s="18"/>
      <c r="E98" s="104"/>
      <c r="F98" s="90"/>
      <c r="G98" s="90"/>
    </row>
    <row r="99" spans="1:7" ht="15" thickBot="1" x14ac:dyDescent="0.35">
      <c r="A99" s="83"/>
      <c r="B99" s="16" t="s">
        <v>31</v>
      </c>
      <c r="C99" s="84">
        <f>SUM(C96:C97)</f>
        <v>0</v>
      </c>
      <c r="D99" s="85" t="s">
        <v>32</v>
      </c>
      <c r="E99" s="84">
        <f>SUM(E96:E97)/2</f>
        <v>0</v>
      </c>
      <c r="F99" s="86" t="s">
        <v>91</v>
      </c>
      <c r="G99" s="105"/>
    </row>
    <row r="100" spans="1:7" ht="15" thickBot="1" x14ac:dyDescent="0.35">
      <c r="A100" s="83"/>
      <c r="B100" s="16" t="s">
        <v>34</v>
      </c>
      <c r="C100" s="87">
        <f>IF(E99=0, 0, (C99/E99))</f>
        <v>0</v>
      </c>
      <c r="D100" s="18"/>
      <c r="E100" s="18"/>
      <c r="F100" s="29" t="s">
        <v>35</v>
      </c>
      <c r="G100" s="10"/>
    </row>
    <row r="101" spans="1:7" x14ac:dyDescent="0.3">
      <c r="A101" s="83"/>
      <c r="B101" s="16"/>
      <c r="C101" s="102"/>
      <c r="D101" s="18"/>
      <c r="E101" s="18"/>
      <c r="F101" s="29"/>
      <c r="G101" s="10"/>
    </row>
    <row r="102" spans="1:7" x14ac:dyDescent="0.3">
      <c r="A102" s="72" t="s">
        <v>162</v>
      </c>
      <c r="B102" s="10"/>
      <c r="C102" s="73"/>
      <c r="D102" s="18"/>
      <c r="E102" s="18"/>
      <c r="F102" s="89" t="s">
        <v>23</v>
      </c>
      <c r="G102" s="10"/>
    </row>
    <row r="103" spans="1:7" x14ac:dyDescent="0.3">
      <c r="A103" s="240" t="s">
        <v>163</v>
      </c>
      <c r="B103" s="204"/>
      <c r="C103" s="76"/>
      <c r="D103" s="18"/>
      <c r="E103" s="77"/>
      <c r="F103" s="232"/>
      <c r="G103" s="233"/>
    </row>
    <row r="104" spans="1:7" ht="29.4" customHeight="1" thickBot="1" x14ac:dyDescent="0.35">
      <c r="A104" s="246" t="s">
        <v>164</v>
      </c>
      <c r="B104" s="204"/>
      <c r="C104" s="76"/>
      <c r="D104" s="18"/>
      <c r="E104" s="77"/>
      <c r="F104" s="234"/>
      <c r="G104" s="235"/>
    </row>
    <row r="105" spans="1:7" ht="15" thickBot="1" x14ac:dyDescent="0.35">
      <c r="A105" s="83"/>
      <c r="B105" s="16" t="s">
        <v>31</v>
      </c>
      <c r="C105" s="84">
        <f>SUM(C103:C104)</f>
        <v>0</v>
      </c>
      <c r="D105" s="85" t="s">
        <v>32</v>
      </c>
      <c r="E105" s="84">
        <f>SUM(E103:E104)</f>
        <v>0</v>
      </c>
      <c r="F105" s="86" t="s">
        <v>33</v>
      </c>
      <c r="G105" s="10"/>
    </row>
    <row r="106" spans="1:7" ht="15" thickBot="1" x14ac:dyDescent="0.35">
      <c r="A106" s="83"/>
      <c r="B106" s="16" t="s">
        <v>34</v>
      </c>
      <c r="C106" s="87">
        <f>IF(E105=0, 0, (C105/E105))</f>
        <v>0</v>
      </c>
      <c r="D106" s="18"/>
      <c r="E106" s="18"/>
      <c r="F106" s="29" t="s">
        <v>35</v>
      </c>
      <c r="G106" s="10"/>
    </row>
    <row r="107" spans="1:7" x14ac:dyDescent="0.3">
      <c r="A107" s="83"/>
      <c r="B107" s="16"/>
      <c r="C107" s="102"/>
      <c r="D107" s="18"/>
      <c r="E107" s="18"/>
      <c r="F107" s="29"/>
      <c r="G107" s="10"/>
    </row>
    <row r="108" spans="1:7" x14ac:dyDescent="0.3">
      <c r="A108" s="72" t="s">
        <v>110</v>
      </c>
      <c r="B108" s="10"/>
      <c r="C108" s="73"/>
      <c r="D108" s="18"/>
      <c r="E108" s="18"/>
      <c r="F108" s="89" t="s">
        <v>23</v>
      </c>
      <c r="G108" s="10"/>
    </row>
    <row r="109" spans="1:7" x14ac:dyDescent="0.3">
      <c r="A109" s="207" t="s">
        <v>111</v>
      </c>
      <c r="B109" s="204"/>
      <c r="C109" s="76"/>
      <c r="D109" s="18"/>
      <c r="E109" s="77"/>
      <c r="F109" s="232"/>
      <c r="G109" s="247"/>
    </row>
    <row r="110" spans="1:7" ht="15" thickBot="1" x14ac:dyDescent="0.35">
      <c r="A110" s="207" t="s">
        <v>165</v>
      </c>
      <c r="B110" s="204"/>
      <c r="C110" s="76"/>
      <c r="D110" s="18"/>
      <c r="E110" s="77"/>
      <c r="F110" s="248"/>
      <c r="G110" s="249"/>
    </row>
    <row r="111" spans="1:7" ht="15" thickBot="1" x14ac:dyDescent="0.35">
      <c r="A111" s="83"/>
      <c r="B111" s="16" t="s">
        <v>31</v>
      </c>
      <c r="C111" s="84">
        <f>SUM(C109:C110)</f>
        <v>0</v>
      </c>
      <c r="D111" s="85" t="s">
        <v>32</v>
      </c>
      <c r="E111" s="84">
        <f>SUM(E109:E110)</f>
        <v>0</v>
      </c>
      <c r="F111" s="86" t="s">
        <v>115</v>
      </c>
      <c r="G111" s="10"/>
    </row>
    <row r="112" spans="1:7" ht="15" thickBot="1" x14ac:dyDescent="0.35">
      <c r="A112" s="83"/>
      <c r="B112" s="16" t="s">
        <v>34</v>
      </c>
      <c r="C112" s="87">
        <f>IF(E111=0, 0, (C111/E111))</f>
        <v>0</v>
      </c>
      <c r="D112" s="18"/>
      <c r="E112" s="18"/>
      <c r="F112" s="29" t="s">
        <v>35</v>
      </c>
      <c r="G112" s="10"/>
    </row>
    <row r="113" spans="1:7" ht="15.6" x14ac:dyDescent="0.3">
      <c r="A113" s="109" t="s">
        <v>116</v>
      </c>
      <c r="B113" s="110"/>
      <c r="C113" s="111"/>
      <c r="D113" s="111"/>
      <c r="E113" s="112"/>
      <c r="F113" s="110"/>
      <c r="G113" s="110"/>
    </row>
    <row r="114" spans="1:7" ht="15.6" x14ac:dyDescent="0.3">
      <c r="A114" s="53"/>
      <c r="B114" s="10"/>
      <c r="C114" s="73"/>
      <c r="D114" s="73"/>
      <c r="E114" s="18"/>
      <c r="F114" s="10"/>
      <c r="G114" s="10"/>
    </row>
    <row r="115" spans="1:7" x14ac:dyDescent="0.3">
      <c r="A115" s="113"/>
      <c r="B115" s="10"/>
      <c r="C115" s="183" t="s">
        <v>117</v>
      </c>
      <c r="D115" s="184"/>
      <c r="E115" s="185" t="s">
        <v>118</v>
      </c>
      <c r="F115" s="184"/>
      <c r="G115" s="10"/>
    </row>
    <row r="116" spans="1:7" ht="15.6" x14ac:dyDescent="0.3">
      <c r="A116" s="114" t="s">
        <v>11</v>
      </c>
      <c r="B116" s="115"/>
      <c r="C116" s="183" t="s">
        <v>119</v>
      </c>
      <c r="D116" s="184"/>
      <c r="E116" s="186" t="s">
        <v>120</v>
      </c>
      <c r="F116" s="187"/>
      <c r="G116" s="10"/>
    </row>
    <row r="117" spans="1:7" x14ac:dyDescent="0.3">
      <c r="A117" s="116" t="str">
        <f>A18</f>
        <v>Parking Facilities</v>
      </c>
      <c r="B117" s="74"/>
      <c r="C117" s="172">
        <f>C25</f>
        <v>0</v>
      </c>
      <c r="D117" s="173"/>
      <c r="E117" s="174">
        <v>4</v>
      </c>
      <c r="F117" s="180"/>
      <c r="G117" s="117"/>
    </row>
    <row r="118" spans="1:7" x14ac:dyDescent="0.3">
      <c r="A118" s="116" t="str">
        <f>A27</f>
        <v xml:space="preserve">Landscaping/Grounds </v>
      </c>
      <c r="B118" s="74"/>
      <c r="C118" s="172">
        <f>C31</f>
        <v>0</v>
      </c>
      <c r="D118" s="173"/>
      <c r="E118" s="174">
        <v>4</v>
      </c>
      <c r="F118" s="180"/>
      <c r="G118" s="117"/>
    </row>
    <row r="119" spans="1:7" x14ac:dyDescent="0.3">
      <c r="A119" s="116" t="str">
        <f>A39</f>
        <v>Tenant Areas Refuse Removal/Loading Dock Areas</v>
      </c>
      <c r="B119" s="74"/>
      <c r="C119" s="172">
        <f>C44</f>
        <v>0</v>
      </c>
      <c r="D119" s="173"/>
      <c r="E119" s="174">
        <v>4</v>
      </c>
      <c r="F119" s="180"/>
      <c r="G119" s="117"/>
    </row>
    <row r="120" spans="1:7" x14ac:dyDescent="0.3">
      <c r="A120" s="116" t="str">
        <f>A46</f>
        <v>Management Activites</v>
      </c>
      <c r="B120" s="74"/>
      <c r="C120" s="172">
        <f>C58</f>
        <v>0</v>
      </c>
      <c r="D120" s="173"/>
      <c r="E120" s="174">
        <v>4</v>
      </c>
      <c r="F120" s="180"/>
      <c r="G120" s="117"/>
    </row>
    <row r="121" spans="1:7" x14ac:dyDescent="0.3">
      <c r="A121" s="116" t="str">
        <f>A61</f>
        <v>Environmental Stewardship (if applicable)</v>
      </c>
      <c r="B121" s="74"/>
      <c r="C121" s="172">
        <f>C69</f>
        <v>0</v>
      </c>
      <c r="D121" s="173"/>
      <c r="E121" s="174">
        <v>4</v>
      </c>
      <c r="F121" s="180"/>
      <c r="G121" s="117"/>
    </row>
    <row r="122" spans="1:7" x14ac:dyDescent="0.3">
      <c r="A122" s="116" t="str">
        <f>A71</f>
        <v>Tenant Spaces</v>
      </c>
      <c r="B122" s="74"/>
      <c r="C122" s="172">
        <f>C77</f>
        <v>0</v>
      </c>
      <c r="D122" s="173"/>
      <c r="E122" s="174">
        <v>4</v>
      </c>
      <c r="F122" s="180"/>
      <c r="G122" s="117"/>
    </row>
    <row r="123" spans="1:7" x14ac:dyDescent="0.3">
      <c r="A123" s="116" t="str">
        <f>A85</f>
        <v>Equipment Rooms/Service Areas</v>
      </c>
      <c r="B123" s="74"/>
      <c r="C123" s="172">
        <f>C93</f>
        <v>0</v>
      </c>
      <c r="D123" s="173"/>
      <c r="E123" s="174">
        <v>8</v>
      </c>
      <c r="F123" s="180"/>
      <c r="G123" s="117"/>
    </row>
    <row r="124" spans="1:7" x14ac:dyDescent="0.3">
      <c r="A124" s="116" t="str">
        <f>A95</f>
        <v>Buildings</v>
      </c>
      <c r="B124" s="74"/>
      <c r="C124" s="172">
        <f>C100</f>
        <v>0</v>
      </c>
      <c r="D124" s="173"/>
      <c r="E124" s="174">
        <v>8</v>
      </c>
      <c r="F124" s="180"/>
      <c r="G124" s="117"/>
    </row>
    <row r="125" spans="1:7" x14ac:dyDescent="0.3">
      <c r="A125" s="116" t="str">
        <f>A102</f>
        <v>Roofs</v>
      </c>
      <c r="B125" s="74"/>
      <c r="C125" s="172">
        <f>C106</f>
        <v>0</v>
      </c>
      <c r="D125" s="173"/>
      <c r="E125" s="174">
        <v>4</v>
      </c>
      <c r="F125" s="180"/>
      <c r="G125" s="117"/>
    </row>
    <row r="126" spans="1:7" ht="15" thickBot="1" x14ac:dyDescent="0.35">
      <c r="A126" s="116" t="str">
        <f>A108</f>
        <v>Tenant Amenities</v>
      </c>
      <c r="B126" s="74"/>
      <c r="C126" s="172">
        <f>C112</f>
        <v>0</v>
      </c>
      <c r="D126" s="173"/>
      <c r="E126" s="174">
        <v>4</v>
      </c>
      <c r="F126" s="180"/>
      <c r="G126" s="117"/>
    </row>
    <row r="127" spans="1:7" ht="15" thickBot="1" x14ac:dyDescent="0.35">
      <c r="A127" s="119" t="s">
        <v>121</v>
      </c>
      <c r="B127" s="120"/>
      <c r="C127" s="161">
        <f>SUM(C117:C126)</f>
        <v>0</v>
      </c>
      <c r="D127" s="162"/>
      <c r="E127" s="161">
        <f>SUM(E117:F126)</f>
        <v>48</v>
      </c>
      <c r="F127" s="162">
        <f>SUM(F117:F126)</f>
        <v>0</v>
      </c>
      <c r="G127" s="117"/>
    </row>
    <row r="128" spans="1:7" ht="15" thickBot="1" x14ac:dyDescent="0.35">
      <c r="A128" s="121"/>
      <c r="B128" s="122" t="s">
        <v>122</v>
      </c>
      <c r="C128" s="123"/>
      <c r="D128" s="52"/>
      <c r="E128" s="124"/>
      <c r="F128" s="124"/>
      <c r="G128" s="117"/>
    </row>
    <row r="129" spans="1:7" ht="15" thickBot="1" x14ac:dyDescent="0.35">
      <c r="A129" s="121"/>
      <c r="B129" s="125" t="s">
        <v>123</v>
      </c>
      <c r="C129" s="163">
        <f>C127/E127*100%</f>
        <v>0</v>
      </c>
      <c r="D129" s="164"/>
      <c r="E129" s="124"/>
      <c r="F129" s="124"/>
      <c r="G129" s="117"/>
    </row>
    <row r="130" spans="1:7" x14ac:dyDescent="0.3">
      <c r="A130" s="121"/>
      <c r="B130" s="50"/>
      <c r="C130" s="123"/>
      <c r="D130" s="52"/>
      <c r="E130" s="124"/>
      <c r="F130" s="124"/>
      <c r="G130" s="117"/>
    </row>
    <row r="131" spans="1:7" x14ac:dyDescent="0.3">
      <c r="A131" s="126"/>
      <c r="B131" s="10"/>
      <c r="C131" s="127"/>
      <c r="D131" s="18"/>
      <c r="E131" s="18"/>
      <c r="F131" s="18"/>
      <c r="G131" s="10"/>
    </row>
    <row r="132" spans="1:7" x14ac:dyDescent="0.3">
      <c r="A132" s="128" t="s">
        <v>124</v>
      </c>
      <c r="B132" s="128"/>
      <c r="C132" s="111"/>
      <c r="D132" s="111"/>
      <c r="E132" s="112"/>
      <c r="F132" s="110"/>
      <c r="G132" s="110"/>
    </row>
    <row r="133" spans="1:7" x14ac:dyDescent="0.3">
      <c r="A133" s="250"/>
      <c r="B133" s="166"/>
      <c r="C133" s="166"/>
      <c r="D133" s="166"/>
      <c r="E133" s="166"/>
      <c r="F133" s="166"/>
      <c r="G133" s="167"/>
    </row>
    <row r="134" spans="1:7" x14ac:dyDescent="0.3">
      <c r="A134" s="10"/>
      <c r="B134" s="10"/>
      <c r="C134" s="73"/>
      <c r="D134" s="73"/>
      <c r="E134" s="18"/>
      <c r="F134" s="10"/>
      <c r="G134" s="10"/>
    </row>
    <row r="135" spans="1:7" x14ac:dyDescent="0.3">
      <c r="A135" s="10"/>
      <c r="B135" s="10"/>
      <c r="C135" s="73"/>
      <c r="D135" s="73"/>
      <c r="E135" s="18"/>
      <c r="F135" s="10"/>
      <c r="G135" s="10"/>
    </row>
    <row r="136" spans="1:7" ht="15.6" x14ac:dyDescent="0.3">
      <c r="A136" s="129" t="s">
        <v>125</v>
      </c>
      <c r="B136" s="38"/>
      <c r="C136" s="130"/>
      <c r="D136" s="130"/>
      <c r="E136" s="38"/>
      <c r="F136" s="38"/>
      <c r="G136" s="23"/>
    </row>
    <row r="137" spans="1:7" ht="15.6" x14ac:dyDescent="0.3">
      <c r="A137" s="129"/>
      <c r="B137" s="38"/>
      <c r="C137" s="130"/>
      <c r="D137" s="130"/>
      <c r="E137" s="38"/>
      <c r="F137" s="38"/>
      <c r="G137" s="23"/>
    </row>
    <row r="138" spans="1:7" x14ac:dyDescent="0.3">
      <c r="A138" s="131" t="s">
        <v>126</v>
      </c>
      <c r="B138" s="38"/>
      <c r="C138" s="130"/>
      <c r="D138" s="130"/>
      <c r="E138" s="38"/>
      <c r="F138" s="38"/>
      <c r="G138" s="23"/>
    </row>
    <row r="139" spans="1:7" x14ac:dyDescent="0.3">
      <c r="A139" s="131"/>
      <c r="B139" s="38"/>
      <c r="C139" s="130"/>
      <c r="D139" s="130"/>
      <c r="E139" s="38"/>
      <c r="F139" s="38"/>
      <c r="G139" s="23"/>
    </row>
    <row r="140" spans="1:7" x14ac:dyDescent="0.3">
      <c r="A140" s="131" t="s">
        <v>127</v>
      </c>
      <c r="B140" s="38"/>
      <c r="C140" s="130"/>
      <c r="D140" s="130"/>
      <c r="E140" s="38"/>
      <c r="F140" s="38"/>
      <c r="G140" s="23"/>
    </row>
    <row r="141" spans="1:7" x14ac:dyDescent="0.3">
      <c r="A141" s="131" t="s">
        <v>128</v>
      </c>
      <c r="B141" s="38"/>
      <c r="C141" s="130"/>
      <c r="D141" s="130"/>
      <c r="E141" s="38"/>
      <c r="F141" s="38"/>
      <c r="G141" s="23"/>
    </row>
    <row r="142" spans="1:7" x14ac:dyDescent="0.3">
      <c r="A142" s="131" t="s">
        <v>129</v>
      </c>
      <c r="B142" s="38"/>
      <c r="C142" s="130"/>
      <c r="D142" s="130"/>
      <c r="E142" s="38"/>
      <c r="F142" s="38"/>
      <c r="G142" s="142" t="s">
        <v>177</v>
      </c>
    </row>
    <row r="143" spans="1:7" x14ac:dyDescent="0.3">
      <c r="A143" s="132" t="s">
        <v>130</v>
      </c>
      <c r="B143" s="38"/>
      <c r="C143" s="130"/>
      <c r="D143" s="130"/>
      <c r="E143" s="38"/>
      <c r="F143" s="38"/>
      <c r="G143" s="23"/>
    </row>
    <row r="144" spans="1:7" x14ac:dyDescent="0.3">
      <c r="A144" s="131" t="s">
        <v>131</v>
      </c>
      <c r="B144" s="38"/>
      <c r="C144" s="130"/>
      <c r="D144" s="130"/>
      <c r="E144" s="38"/>
      <c r="F144" s="38"/>
      <c r="G144" s="23"/>
    </row>
    <row r="145" spans="1:7" x14ac:dyDescent="0.3">
      <c r="A145" s="131" t="s">
        <v>132</v>
      </c>
      <c r="B145" s="38"/>
      <c r="C145" s="130"/>
      <c r="D145" s="130"/>
      <c r="E145" s="38"/>
      <c r="F145" s="38"/>
      <c r="G145" s="23"/>
    </row>
    <row r="146" spans="1:7" x14ac:dyDescent="0.3">
      <c r="A146" s="10"/>
      <c r="B146" s="131"/>
      <c r="C146" s="133"/>
      <c r="D146" s="133"/>
      <c r="E146" s="18"/>
      <c r="F146" s="131"/>
      <c r="G146" s="10"/>
    </row>
    <row r="147" spans="1:7" x14ac:dyDescent="0.3">
      <c r="A147" s="15"/>
      <c r="B147" s="16" t="s">
        <v>133</v>
      </c>
      <c r="C147" s="159"/>
      <c r="D147" s="160"/>
      <c r="E147" s="160"/>
      <c r="F147" s="160"/>
      <c r="G147" s="10"/>
    </row>
    <row r="148" spans="1:7" x14ac:dyDescent="0.3">
      <c r="A148" s="15"/>
      <c r="B148" s="16" t="s">
        <v>134</v>
      </c>
      <c r="C148" s="134"/>
      <c r="D148" s="19"/>
      <c r="E148" s="19"/>
      <c r="F148" s="19"/>
      <c r="G148" s="10"/>
    </row>
    <row r="149" spans="1:7" x14ac:dyDescent="0.3">
      <c r="A149" s="15"/>
      <c r="B149" s="16" t="s">
        <v>135</v>
      </c>
      <c r="C149" s="159"/>
      <c r="D149" s="160"/>
      <c r="E149" s="160"/>
      <c r="F149" s="160"/>
      <c r="G149" s="10"/>
    </row>
    <row r="150" spans="1:7" x14ac:dyDescent="0.3">
      <c r="A150" s="15"/>
      <c r="B150" s="16" t="s">
        <v>136</v>
      </c>
      <c r="C150" s="159"/>
      <c r="D150" s="160"/>
      <c r="E150" s="160"/>
      <c r="F150" s="160"/>
      <c r="G150" s="10"/>
    </row>
    <row r="151" spans="1:7" x14ac:dyDescent="0.3">
      <c r="A151" s="15"/>
      <c r="B151" s="16" t="s">
        <v>137</v>
      </c>
      <c r="C151" s="159"/>
      <c r="D151" s="160"/>
      <c r="E151" s="160"/>
      <c r="F151" s="160"/>
      <c r="G151" s="10"/>
    </row>
    <row r="152" spans="1:7" x14ac:dyDescent="0.3">
      <c r="A152" s="10"/>
      <c r="B152" s="10"/>
      <c r="C152" s="73"/>
      <c r="D152" s="73"/>
      <c r="E152" s="18"/>
      <c r="F152" s="10"/>
      <c r="G152" s="10"/>
    </row>
  </sheetData>
  <mergeCells count="81">
    <mergeCell ref="C124:D124"/>
    <mergeCell ref="E124:F124"/>
    <mergeCell ref="C151:F151"/>
    <mergeCell ref="C125:D125"/>
    <mergeCell ref="E125:F125"/>
    <mergeCell ref="C126:D126"/>
    <mergeCell ref="E126:F126"/>
    <mergeCell ref="C127:D127"/>
    <mergeCell ref="E127:F127"/>
    <mergeCell ref="C129:D129"/>
    <mergeCell ref="A133:G133"/>
    <mergeCell ref="C147:F147"/>
    <mergeCell ref="C149:F149"/>
    <mergeCell ref="C150:F150"/>
    <mergeCell ref="C121:D121"/>
    <mergeCell ref="E121:F121"/>
    <mergeCell ref="C122:D122"/>
    <mergeCell ref="E122:F122"/>
    <mergeCell ref="C123:D123"/>
    <mergeCell ref="E123:F123"/>
    <mergeCell ref="C118:D118"/>
    <mergeCell ref="E118:F118"/>
    <mergeCell ref="C119:D119"/>
    <mergeCell ref="E119:F119"/>
    <mergeCell ref="C120:D120"/>
    <mergeCell ref="E120:F120"/>
    <mergeCell ref="C115:D115"/>
    <mergeCell ref="E115:F115"/>
    <mergeCell ref="C116:D116"/>
    <mergeCell ref="E116:F116"/>
    <mergeCell ref="C117:D117"/>
    <mergeCell ref="E117:F117"/>
    <mergeCell ref="A103:B103"/>
    <mergeCell ref="F103:G104"/>
    <mergeCell ref="A104:B104"/>
    <mergeCell ref="A109:B109"/>
    <mergeCell ref="F109:G110"/>
    <mergeCell ref="A110:B110"/>
    <mergeCell ref="A96:B96"/>
    <mergeCell ref="F96:G97"/>
    <mergeCell ref="A97:B97"/>
    <mergeCell ref="A55:B55"/>
    <mergeCell ref="A62:B62"/>
    <mergeCell ref="F62:G66"/>
    <mergeCell ref="A63:B63"/>
    <mergeCell ref="A64:B64"/>
    <mergeCell ref="A65:B65"/>
    <mergeCell ref="A66:B66"/>
    <mergeCell ref="A72:B72"/>
    <mergeCell ref="F72:G74"/>
    <mergeCell ref="A73:B73"/>
    <mergeCell ref="A74:B74"/>
    <mergeCell ref="F86:G90"/>
    <mergeCell ref="F81:G83"/>
    <mergeCell ref="A41:B41"/>
    <mergeCell ref="A47:B47"/>
    <mergeCell ref="F47:G55"/>
    <mergeCell ref="A48:B48"/>
    <mergeCell ref="A49:B49"/>
    <mergeCell ref="A50:B50"/>
    <mergeCell ref="A51:B51"/>
    <mergeCell ref="A52:B52"/>
    <mergeCell ref="A53:B53"/>
    <mergeCell ref="A54:B54"/>
    <mergeCell ref="A27:B27"/>
    <mergeCell ref="A28:B28"/>
    <mergeCell ref="F28:G28"/>
    <mergeCell ref="A39:B39"/>
    <mergeCell ref="A40:B40"/>
    <mergeCell ref="F40:G40"/>
    <mergeCell ref="F35:G37"/>
    <mergeCell ref="F19:G22"/>
    <mergeCell ref="A20:B20"/>
    <mergeCell ref="A21:B21"/>
    <mergeCell ref="A22:B22"/>
    <mergeCell ref="B4:E4"/>
    <mergeCell ref="B5:E5"/>
    <mergeCell ref="B6:E6"/>
    <mergeCell ref="B7:E7"/>
    <mergeCell ref="A19:B19"/>
    <mergeCell ref="F14:G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31A7A-E8CB-4C5B-993A-A3F66396626D}">
  <sheetPr>
    <pageSetUpPr fitToPage="1"/>
  </sheetPr>
  <dimension ref="A1:G113"/>
  <sheetViews>
    <sheetView workbookViewId="0">
      <selection activeCell="M2" sqref="M2"/>
    </sheetView>
  </sheetViews>
  <sheetFormatPr defaultRowHeight="14.4" x14ac:dyDescent="0.3"/>
  <cols>
    <col min="1" max="1" width="18.6640625" customWidth="1"/>
    <col min="2" max="2" width="42.6640625" customWidth="1"/>
    <col min="3" max="3" width="10.6640625" customWidth="1"/>
    <col min="4" max="4" width="2.6640625" customWidth="1"/>
    <col min="5" max="5" width="10.6640625" customWidth="1"/>
    <col min="6" max="6" width="19.6640625" customWidth="1"/>
    <col min="7" max="7" width="28.6640625" customWidth="1"/>
  </cols>
  <sheetData>
    <row r="1" spans="1:7" ht="48" customHeight="1" x14ac:dyDescent="0.3">
      <c r="A1" s="5"/>
      <c r="B1" s="6" t="s">
        <v>341</v>
      </c>
      <c r="C1" s="7"/>
      <c r="D1" s="7"/>
      <c r="E1" s="8"/>
      <c r="F1" s="8"/>
      <c r="G1" s="9"/>
    </row>
    <row r="2" spans="1:7" ht="15.6" x14ac:dyDescent="0.3">
      <c r="A2" s="11"/>
      <c r="B2" s="11"/>
      <c r="C2" s="155"/>
      <c r="D2" s="12"/>
      <c r="E2" s="13"/>
      <c r="F2" s="13"/>
      <c r="G2" s="14"/>
    </row>
    <row r="3" spans="1:7" x14ac:dyDescent="0.3">
      <c r="A3" s="15"/>
      <c r="B3" s="16"/>
      <c r="C3" s="17"/>
      <c r="D3" s="17"/>
      <c r="E3" s="18"/>
      <c r="F3" s="16"/>
      <c r="G3" s="10"/>
    </row>
    <row r="4" spans="1:7" x14ac:dyDescent="0.3">
      <c r="A4" s="16" t="s">
        <v>0</v>
      </c>
      <c r="B4" s="255" t="s">
        <v>166</v>
      </c>
      <c r="C4" s="255"/>
      <c r="D4" s="255"/>
      <c r="E4" s="255"/>
      <c r="F4" s="16" t="s">
        <v>1</v>
      </c>
      <c r="G4" s="20"/>
    </row>
    <row r="5" spans="1:7" x14ac:dyDescent="0.3">
      <c r="A5" s="16" t="s">
        <v>2</v>
      </c>
      <c r="B5" s="160"/>
      <c r="C5" s="160"/>
      <c r="D5" s="160"/>
      <c r="E5" s="160"/>
      <c r="F5" s="16" t="s">
        <v>3</v>
      </c>
      <c r="G5" s="19"/>
    </row>
    <row r="6" spans="1:7" x14ac:dyDescent="0.3">
      <c r="A6" s="16" t="s">
        <v>4</v>
      </c>
      <c r="B6" s="160"/>
      <c r="C6" s="160"/>
      <c r="D6" s="160"/>
      <c r="E6" s="160"/>
      <c r="F6" s="16" t="s">
        <v>5</v>
      </c>
      <c r="G6" s="22"/>
    </row>
    <row r="7" spans="1:7" x14ac:dyDescent="0.3">
      <c r="A7" s="16" t="s">
        <v>6</v>
      </c>
      <c r="B7" s="160"/>
      <c r="C7" s="160"/>
      <c r="D7" s="160"/>
      <c r="E7" s="160"/>
      <c r="F7" s="16" t="s">
        <v>7</v>
      </c>
      <c r="G7" s="22"/>
    </row>
    <row r="8" spans="1:7" x14ac:dyDescent="0.3">
      <c r="A8" s="16"/>
      <c r="B8" s="10"/>
      <c r="C8" s="17"/>
      <c r="D8" s="17"/>
      <c r="E8" s="16"/>
      <c r="F8" s="23"/>
      <c r="G8" s="10"/>
    </row>
    <row r="9" spans="1:7" x14ac:dyDescent="0.3">
      <c r="A9" s="39"/>
      <c r="B9" s="40"/>
      <c r="C9" s="41"/>
      <c r="D9" s="41"/>
      <c r="E9" s="42"/>
      <c r="F9" s="40"/>
      <c r="G9" s="40"/>
    </row>
    <row r="10" spans="1:7" ht="112.2" x14ac:dyDescent="0.3">
      <c r="A10" s="44" t="s">
        <v>10</v>
      </c>
      <c r="B10" s="45"/>
      <c r="C10" s="45"/>
      <c r="D10" s="45"/>
      <c r="E10" s="45"/>
      <c r="F10" s="45"/>
      <c r="G10" s="46"/>
    </row>
    <row r="11" spans="1:7" x14ac:dyDescent="0.3">
      <c r="A11" s="47"/>
      <c r="B11" s="48"/>
      <c r="C11" s="48"/>
      <c r="D11" s="48"/>
      <c r="E11" s="48"/>
      <c r="F11" s="48"/>
      <c r="G11" s="10"/>
    </row>
    <row r="12" spans="1:7" ht="15.6" x14ac:dyDescent="0.3">
      <c r="A12" s="49" t="s">
        <v>167</v>
      </c>
      <c r="B12" s="50"/>
      <c r="C12" s="51"/>
      <c r="D12" s="51"/>
      <c r="E12" s="52"/>
      <c r="F12" s="50"/>
      <c r="G12" s="50"/>
    </row>
    <row r="13" spans="1:7" ht="15.6" x14ac:dyDescent="0.3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ht="14.4" customHeight="1" x14ac:dyDescent="0.3">
      <c r="A14" s="15"/>
      <c r="B14" s="10"/>
      <c r="C14" s="58" t="s">
        <v>14</v>
      </c>
      <c r="D14" s="59"/>
      <c r="E14" s="60" t="s">
        <v>15</v>
      </c>
      <c r="F14" s="251" t="s">
        <v>333</v>
      </c>
      <c r="G14" s="251"/>
    </row>
    <row r="15" spans="1:7" x14ac:dyDescent="0.3">
      <c r="A15" s="15"/>
      <c r="B15" s="10"/>
      <c r="C15" s="63" t="s">
        <v>17</v>
      </c>
      <c r="D15" s="59"/>
      <c r="E15" s="64" t="s">
        <v>18</v>
      </c>
      <c r="F15" s="252"/>
      <c r="G15" s="252"/>
    </row>
    <row r="16" spans="1:7" x14ac:dyDescent="0.3">
      <c r="A16" s="15"/>
      <c r="B16" s="10"/>
      <c r="C16" s="67" t="s">
        <v>20</v>
      </c>
      <c r="D16" s="68"/>
      <c r="E16" s="69" t="s">
        <v>21</v>
      </c>
      <c r="F16" s="252"/>
      <c r="G16" s="252"/>
    </row>
    <row r="17" spans="1:7" x14ac:dyDescent="0.3">
      <c r="A17" s="15"/>
      <c r="B17" s="10"/>
      <c r="C17" s="135"/>
      <c r="D17" s="136"/>
      <c r="E17" s="137"/>
      <c r="F17" s="252"/>
      <c r="G17" s="252"/>
    </row>
    <row r="18" spans="1:7" x14ac:dyDescent="0.3">
      <c r="A18" s="72" t="s">
        <v>184</v>
      </c>
      <c r="B18" s="10"/>
      <c r="C18" s="73"/>
      <c r="D18" s="18"/>
      <c r="E18" s="18"/>
      <c r="F18" s="89" t="s">
        <v>23</v>
      </c>
      <c r="G18" s="10"/>
    </row>
    <row r="19" spans="1:7" x14ac:dyDescent="0.3">
      <c r="A19" s="253" t="s">
        <v>179</v>
      </c>
      <c r="B19" s="254"/>
      <c r="C19" s="76"/>
      <c r="D19" s="18"/>
      <c r="E19" s="76"/>
      <c r="F19" s="232"/>
      <c r="G19" s="233"/>
    </row>
    <row r="20" spans="1:7" x14ac:dyDescent="0.3">
      <c r="A20" s="253" t="s">
        <v>180</v>
      </c>
      <c r="B20" s="254"/>
      <c r="C20" s="76"/>
      <c r="D20" s="18"/>
      <c r="E20" s="76"/>
      <c r="F20" s="248"/>
      <c r="G20" s="235"/>
    </row>
    <row r="21" spans="1:7" x14ac:dyDescent="0.3">
      <c r="A21" s="253" t="s">
        <v>181</v>
      </c>
      <c r="B21" s="254"/>
      <c r="C21" s="76"/>
      <c r="D21" s="18"/>
      <c r="E21" s="76"/>
      <c r="F21" s="248"/>
      <c r="G21" s="235"/>
    </row>
    <row r="22" spans="1:7" x14ac:dyDescent="0.3">
      <c r="A22" s="253" t="s">
        <v>99</v>
      </c>
      <c r="B22" s="254"/>
      <c r="C22" s="76"/>
      <c r="D22" s="18"/>
      <c r="E22" s="76"/>
      <c r="F22" s="236"/>
      <c r="G22" s="237"/>
    </row>
    <row r="23" spans="1:7" x14ac:dyDescent="0.3">
      <c r="A23" s="253" t="s">
        <v>182</v>
      </c>
      <c r="B23" s="256"/>
      <c r="C23" s="76"/>
      <c r="D23" s="18"/>
      <c r="E23" s="76"/>
      <c r="F23" s="90"/>
      <c r="G23" s="90"/>
    </row>
    <row r="24" spans="1:7" x14ac:dyDescent="0.3">
      <c r="A24" s="253" t="s">
        <v>183</v>
      </c>
      <c r="B24" s="256"/>
      <c r="C24" s="76"/>
      <c r="D24" s="18"/>
      <c r="E24" s="76"/>
      <c r="F24" s="90"/>
      <c r="G24" s="90"/>
    </row>
    <row r="25" spans="1:7" x14ac:dyDescent="0.3">
      <c r="A25" s="253" t="s">
        <v>28</v>
      </c>
      <c r="B25" s="256"/>
      <c r="C25" s="76"/>
      <c r="D25" s="18"/>
      <c r="E25" s="76"/>
      <c r="F25" s="90"/>
      <c r="G25" s="90"/>
    </row>
    <row r="26" spans="1:7" ht="15" thickBot="1" x14ac:dyDescent="0.35">
      <c r="A26" s="29"/>
      <c r="C26" s="81"/>
      <c r="D26" s="82"/>
      <c r="E26" s="81"/>
      <c r="F26" s="90"/>
      <c r="G26" s="90"/>
    </row>
    <row r="27" spans="1:7" ht="15" thickBot="1" x14ac:dyDescent="0.35">
      <c r="A27" s="83"/>
      <c r="B27" s="16" t="s">
        <v>31</v>
      </c>
      <c r="C27" s="84">
        <f>SUM(C19:C25)</f>
        <v>0</v>
      </c>
      <c r="D27" s="85" t="s">
        <v>32</v>
      </c>
      <c r="E27" s="84">
        <f>SUM(E19:E25)</f>
        <v>0</v>
      </c>
      <c r="F27" s="86" t="s">
        <v>49</v>
      </c>
      <c r="G27" s="10"/>
    </row>
    <row r="28" spans="1:7" ht="15" thickBot="1" x14ac:dyDescent="0.35">
      <c r="A28" s="83"/>
      <c r="B28" s="16" t="s">
        <v>34</v>
      </c>
      <c r="C28" s="87">
        <f>IF(E27=0, 0, (C27/E27))</f>
        <v>0</v>
      </c>
      <c r="D28" s="18"/>
      <c r="E28" s="18"/>
      <c r="F28" s="29" t="s">
        <v>35</v>
      </c>
      <c r="G28" s="10"/>
    </row>
    <row r="29" spans="1:7" x14ac:dyDescent="0.3">
      <c r="A29" s="83"/>
      <c r="B29" s="16"/>
      <c r="C29" s="88"/>
      <c r="D29" s="18"/>
      <c r="E29" s="18"/>
      <c r="F29" s="29"/>
      <c r="G29" s="10"/>
    </row>
    <row r="30" spans="1:7" x14ac:dyDescent="0.3">
      <c r="A30" s="83"/>
      <c r="B30" s="16"/>
      <c r="C30" s="88"/>
      <c r="D30" s="18"/>
      <c r="E30" s="18"/>
      <c r="F30" s="29"/>
      <c r="G30" s="10"/>
    </row>
    <row r="31" spans="1:7" ht="15.6" x14ac:dyDescent="0.3">
      <c r="A31" s="53"/>
      <c r="B31" s="10"/>
      <c r="C31" s="54" t="s">
        <v>12</v>
      </c>
      <c r="D31" s="55"/>
      <c r="E31" s="56"/>
      <c r="F31" s="57" t="s">
        <v>13</v>
      </c>
      <c r="G31" s="57"/>
    </row>
    <row r="32" spans="1:7" ht="14.4" customHeight="1" x14ac:dyDescent="0.3">
      <c r="A32" s="15"/>
      <c r="B32" s="10"/>
      <c r="C32" s="58" t="s">
        <v>14</v>
      </c>
      <c r="D32" s="59"/>
      <c r="E32" s="60" t="s">
        <v>15</v>
      </c>
      <c r="F32" s="251" t="s">
        <v>333</v>
      </c>
      <c r="G32" s="251"/>
    </row>
    <row r="33" spans="1:7" x14ac:dyDescent="0.3">
      <c r="A33" s="15"/>
      <c r="B33" s="10"/>
      <c r="C33" s="63" t="s">
        <v>17</v>
      </c>
      <c r="D33" s="59"/>
      <c r="E33" s="64" t="s">
        <v>18</v>
      </c>
      <c r="F33" s="252"/>
      <c r="G33" s="252"/>
    </row>
    <row r="34" spans="1:7" x14ac:dyDescent="0.3">
      <c r="A34" s="15"/>
      <c r="B34" s="10"/>
      <c r="C34" s="67" t="s">
        <v>20</v>
      </c>
      <c r="D34" s="68"/>
      <c r="E34" s="69" t="s">
        <v>21</v>
      </c>
      <c r="F34" s="252"/>
      <c r="G34" s="252"/>
    </row>
    <row r="35" spans="1:7" x14ac:dyDescent="0.3">
      <c r="A35" s="15"/>
      <c r="B35" s="10"/>
      <c r="C35" s="135"/>
      <c r="D35" s="136"/>
      <c r="E35" s="137"/>
      <c r="F35" s="252"/>
      <c r="G35" s="252"/>
    </row>
    <row r="36" spans="1:7" x14ac:dyDescent="0.3">
      <c r="A36" s="72" t="s">
        <v>154</v>
      </c>
      <c r="B36" s="10"/>
      <c r="C36" s="73"/>
      <c r="D36" s="18"/>
      <c r="E36" s="18"/>
      <c r="F36" s="89" t="s">
        <v>23</v>
      </c>
      <c r="G36" s="10"/>
    </row>
    <row r="37" spans="1:7" x14ac:dyDescent="0.3">
      <c r="A37" s="10" t="s">
        <v>185</v>
      </c>
      <c r="B37" s="10"/>
      <c r="C37" s="76"/>
      <c r="D37" s="18"/>
      <c r="E37" s="76"/>
      <c r="F37" s="232"/>
      <c r="G37" s="233"/>
    </row>
    <row r="38" spans="1:7" x14ac:dyDescent="0.3">
      <c r="A38" s="10" t="s">
        <v>186</v>
      </c>
      <c r="B38" s="10"/>
      <c r="C38" s="76"/>
      <c r="D38" s="18"/>
      <c r="E38" s="76"/>
      <c r="F38" s="234"/>
      <c r="G38" s="235"/>
    </row>
    <row r="39" spans="1:7" ht="15" thickBot="1" x14ac:dyDescent="0.35">
      <c r="A39" s="10" t="s">
        <v>187</v>
      </c>
      <c r="B39" s="10"/>
      <c r="C39" s="76"/>
      <c r="D39" s="18"/>
      <c r="E39" s="76"/>
      <c r="F39" s="236"/>
      <c r="G39" s="237"/>
    </row>
    <row r="40" spans="1:7" ht="15" thickBot="1" x14ac:dyDescent="0.35">
      <c r="A40" s="83"/>
      <c r="B40" s="16" t="s">
        <v>31</v>
      </c>
      <c r="C40" s="84">
        <f>SUM(C37:C39)</f>
        <v>0</v>
      </c>
      <c r="D40" s="85" t="s">
        <v>32</v>
      </c>
      <c r="E40" s="84">
        <f>SUM(E37:E39)</f>
        <v>0</v>
      </c>
      <c r="F40" s="86" t="s">
        <v>33</v>
      </c>
      <c r="G40" s="10"/>
    </row>
    <row r="41" spans="1:7" ht="15" thickBot="1" x14ac:dyDescent="0.35">
      <c r="A41" s="83"/>
      <c r="B41" s="16" t="s">
        <v>34</v>
      </c>
      <c r="C41" s="87">
        <f>IF(E40=0,0,(C40/E40))</f>
        <v>0</v>
      </c>
      <c r="D41" s="18"/>
      <c r="E41" s="18"/>
      <c r="F41" s="29" t="s">
        <v>35</v>
      </c>
      <c r="G41" s="10"/>
    </row>
    <row r="42" spans="1:7" x14ac:dyDescent="0.3">
      <c r="A42" s="83"/>
      <c r="B42" s="16"/>
      <c r="C42" s="102"/>
      <c r="D42" s="18"/>
      <c r="E42" s="18"/>
      <c r="F42" s="29"/>
      <c r="G42" s="10"/>
    </row>
    <row r="43" spans="1:7" x14ac:dyDescent="0.3">
      <c r="A43" s="72" t="s">
        <v>170</v>
      </c>
      <c r="B43" s="10"/>
      <c r="C43" s="73"/>
      <c r="D43" s="18"/>
      <c r="E43" s="18"/>
      <c r="F43" s="89" t="s">
        <v>23</v>
      </c>
      <c r="G43" s="10"/>
    </row>
    <row r="44" spans="1:7" x14ac:dyDescent="0.3">
      <c r="A44" s="207" t="s">
        <v>188</v>
      </c>
      <c r="B44" s="204"/>
      <c r="C44" s="76"/>
      <c r="D44" s="18"/>
      <c r="E44" s="76"/>
      <c r="F44" s="232"/>
      <c r="G44" s="233"/>
    </row>
    <row r="45" spans="1:7" x14ac:dyDescent="0.3">
      <c r="A45" s="207" t="s">
        <v>189</v>
      </c>
      <c r="B45" s="204"/>
      <c r="C45" s="76"/>
      <c r="D45" s="18"/>
      <c r="E45" s="76"/>
      <c r="F45" s="248"/>
      <c r="G45" s="235"/>
    </row>
    <row r="46" spans="1:7" x14ac:dyDescent="0.3">
      <c r="A46" s="207" t="s">
        <v>190</v>
      </c>
      <c r="B46" s="204"/>
      <c r="C46" s="76"/>
      <c r="D46" s="18"/>
      <c r="E46" s="76"/>
      <c r="F46" s="248"/>
      <c r="G46" s="235"/>
    </row>
    <row r="47" spans="1:7" x14ac:dyDescent="0.3">
      <c r="A47" s="207" t="s">
        <v>191</v>
      </c>
      <c r="B47" s="204"/>
      <c r="C47" s="76"/>
      <c r="D47" s="18"/>
      <c r="E47" s="76"/>
      <c r="F47" s="236"/>
      <c r="G47" s="237"/>
    </row>
    <row r="48" spans="1:7" ht="15" thickBot="1" x14ac:dyDescent="0.35">
      <c r="A48" s="29"/>
      <c r="C48" s="81"/>
      <c r="D48" s="82"/>
      <c r="E48" s="81"/>
      <c r="F48" s="90"/>
      <c r="G48" s="90"/>
    </row>
    <row r="49" spans="1:7" ht="15" thickBot="1" x14ac:dyDescent="0.35">
      <c r="A49" s="83"/>
      <c r="B49" s="16" t="s">
        <v>31</v>
      </c>
      <c r="C49" s="84">
        <f>SUM(C44:C47)</f>
        <v>0</v>
      </c>
      <c r="D49" s="85" t="s">
        <v>32</v>
      </c>
      <c r="E49" s="84">
        <f>SUM(E44:E47)</f>
        <v>0</v>
      </c>
      <c r="F49" s="86" t="s">
        <v>171</v>
      </c>
      <c r="G49" s="10"/>
    </row>
    <row r="50" spans="1:7" ht="15" thickBot="1" x14ac:dyDescent="0.35">
      <c r="A50" s="83"/>
      <c r="B50" s="16" t="s">
        <v>34</v>
      </c>
      <c r="C50" s="87">
        <f>IF(E49=0, 0, (C49/E49))</f>
        <v>0</v>
      </c>
      <c r="D50" s="18"/>
      <c r="E50" s="18"/>
      <c r="F50" s="29" t="s">
        <v>35</v>
      </c>
      <c r="G50" s="10"/>
    </row>
    <row r="51" spans="1:7" x14ac:dyDescent="0.3">
      <c r="A51" s="83"/>
      <c r="B51" s="16"/>
      <c r="C51" s="102"/>
      <c r="D51" s="18"/>
      <c r="E51" s="18"/>
      <c r="F51" s="29"/>
      <c r="G51" s="10"/>
    </row>
    <row r="52" spans="1:7" x14ac:dyDescent="0.3">
      <c r="A52" s="72" t="s">
        <v>172</v>
      </c>
      <c r="B52" s="10"/>
      <c r="C52" s="73"/>
      <c r="D52" s="18"/>
      <c r="E52" s="18"/>
      <c r="F52" s="89" t="s">
        <v>23</v>
      </c>
      <c r="G52" s="10"/>
    </row>
    <row r="53" spans="1:7" x14ac:dyDescent="0.3">
      <c r="A53" s="207" t="s">
        <v>192</v>
      </c>
      <c r="B53" s="204"/>
      <c r="C53" s="76"/>
      <c r="D53" s="18"/>
      <c r="E53" s="76"/>
      <c r="F53" s="232"/>
      <c r="G53" s="233"/>
    </row>
    <row r="54" spans="1:7" x14ac:dyDescent="0.3">
      <c r="A54" s="207" t="s">
        <v>193</v>
      </c>
      <c r="B54" s="204"/>
      <c r="C54" s="76"/>
      <c r="D54" s="18"/>
      <c r="E54" s="76"/>
      <c r="F54" s="234"/>
      <c r="G54" s="235"/>
    </row>
    <row r="55" spans="1:7" x14ac:dyDescent="0.3">
      <c r="A55" s="207" t="s">
        <v>194</v>
      </c>
      <c r="B55" s="204"/>
      <c r="C55" s="76"/>
      <c r="D55" s="18"/>
      <c r="E55" s="76"/>
      <c r="F55" s="234"/>
      <c r="G55" s="235"/>
    </row>
    <row r="56" spans="1:7" x14ac:dyDescent="0.3">
      <c r="A56" s="207" t="s">
        <v>195</v>
      </c>
      <c r="B56" s="204"/>
      <c r="C56" s="76"/>
      <c r="D56" s="18"/>
      <c r="E56" s="76"/>
      <c r="F56" s="236"/>
      <c r="G56" s="237"/>
    </row>
    <row r="57" spans="1:7" ht="15" thickBot="1" x14ac:dyDescent="0.35">
      <c r="A57" s="29"/>
      <c r="C57" s="81"/>
      <c r="D57" s="82"/>
      <c r="E57" s="81"/>
      <c r="F57" s="90"/>
      <c r="G57" s="90"/>
    </row>
    <row r="58" spans="1:7" ht="15" thickBot="1" x14ac:dyDescent="0.35">
      <c r="A58" s="83"/>
      <c r="B58" s="16" t="s">
        <v>31</v>
      </c>
      <c r="C58" s="84">
        <f>SUM(C53:C56)</f>
        <v>0</v>
      </c>
      <c r="D58" s="85" t="s">
        <v>32</v>
      </c>
      <c r="E58" s="84">
        <f>SUM(E53:E56)</f>
        <v>0</v>
      </c>
      <c r="F58" s="86" t="s">
        <v>49</v>
      </c>
      <c r="G58" s="10"/>
    </row>
    <row r="59" spans="1:7" ht="15" thickBot="1" x14ac:dyDescent="0.35">
      <c r="A59" s="83"/>
      <c r="B59" s="16" t="s">
        <v>34</v>
      </c>
      <c r="C59" s="87">
        <f>IF(E58=0, 0, (C58/E58))</f>
        <v>0</v>
      </c>
      <c r="D59" s="18"/>
      <c r="E59" s="18"/>
      <c r="F59" s="29" t="s">
        <v>35</v>
      </c>
      <c r="G59" s="10"/>
    </row>
    <row r="60" spans="1:7" x14ac:dyDescent="0.3">
      <c r="A60" s="83"/>
      <c r="B60" s="16"/>
      <c r="C60" s="88"/>
      <c r="D60" s="18"/>
      <c r="E60" s="18"/>
      <c r="F60" s="29"/>
      <c r="G60" s="10"/>
    </row>
    <row r="61" spans="1:7" x14ac:dyDescent="0.3">
      <c r="A61" s="72" t="s">
        <v>196</v>
      </c>
      <c r="B61" s="10"/>
      <c r="C61" s="73"/>
      <c r="D61" s="18"/>
      <c r="E61" s="18"/>
      <c r="F61" s="74" t="s">
        <v>23</v>
      </c>
      <c r="G61" s="75"/>
    </row>
    <row r="62" spans="1:7" x14ac:dyDescent="0.3">
      <c r="A62" s="207" t="s">
        <v>197</v>
      </c>
      <c r="B62" s="204"/>
      <c r="C62" s="76"/>
      <c r="D62" s="18"/>
      <c r="E62" s="77"/>
      <c r="F62" s="232"/>
      <c r="G62" s="247"/>
    </row>
    <row r="63" spans="1:7" x14ac:dyDescent="0.3">
      <c r="A63" s="207" t="s">
        <v>198</v>
      </c>
      <c r="B63" s="204"/>
      <c r="C63" s="76"/>
      <c r="D63" s="18"/>
      <c r="E63" s="77"/>
      <c r="F63" s="248"/>
      <c r="G63" s="249"/>
    </row>
    <row r="64" spans="1:7" x14ac:dyDescent="0.3">
      <c r="A64" s="207" t="s">
        <v>199</v>
      </c>
      <c r="B64" s="204"/>
      <c r="C64" s="140"/>
      <c r="D64" s="18"/>
      <c r="E64" s="141"/>
      <c r="F64" s="248"/>
      <c r="G64" s="249"/>
    </row>
    <row r="65" spans="1:7" x14ac:dyDescent="0.3">
      <c r="A65" s="207" t="s">
        <v>200</v>
      </c>
      <c r="B65" s="204"/>
      <c r="C65" s="140"/>
      <c r="D65" s="18"/>
      <c r="E65" s="141"/>
      <c r="F65" s="248"/>
      <c r="G65" s="249"/>
    </row>
    <row r="66" spans="1:7" ht="15" thickBot="1" x14ac:dyDescent="0.35">
      <c r="A66" s="29"/>
      <c r="C66" s="81"/>
      <c r="D66" s="82"/>
      <c r="E66" s="81"/>
      <c r="F66" s="90"/>
      <c r="G66" s="90"/>
    </row>
    <row r="67" spans="1:7" ht="15" thickBot="1" x14ac:dyDescent="0.35">
      <c r="A67" s="29"/>
      <c r="B67" s="16" t="s">
        <v>31</v>
      </c>
      <c r="C67" s="84">
        <f>SUM(C62:C65)</f>
        <v>0</v>
      </c>
      <c r="D67" s="85" t="s">
        <v>32</v>
      </c>
      <c r="E67" s="84">
        <f>SUM(E62:E65)</f>
        <v>0</v>
      </c>
      <c r="F67" s="86" t="s">
        <v>169</v>
      </c>
      <c r="G67" s="10"/>
    </row>
    <row r="68" spans="1:7" ht="15" thickBot="1" x14ac:dyDescent="0.35">
      <c r="A68" s="83"/>
      <c r="B68" s="16" t="s">
        <v>34</v>
      </c>
      <c r="C68" s="87">
        <f>IF(E67=0, 0, (C67/E67))</f>
        <v>0</v>
      </c>
      <c r="D68" s="18"/>
      <c r="E68" s="18"/>
      <c r="F68" s="29" t="s">
        <v>35</v>
      </c>
      <c r="G68" s="10"/>
    </row>
    <row r="69" spans="1:7" x14ac:dyDescent="0.3">
      <c r="A69" s="29"/>
      <c r="B69" s="10"/>
      <c r="C69" s="88"/>
      <c r="D69" s="18"/>
      <c r="E69" s="18"/>
      <c r="F69" s="10"/>
      <c r="G69" s="10"/>
    </row>
    <row r="70" spans="1:7" x14ac:dyDescent="0.3">
      <c r="A70" s="72" t="s">
        <v>173</v>
      </c>
      <c r="B70" s="10"/>
      <c r="C70" s="73"/>
      <c r="D70" s="18"/>
      <c r="E70" s="18"/>
      <c r="F70" s="89" t="s">
        <v>23</v>
      </c>
      <c r="G70" s="10"/>
    </row>
    <row r="71" spans="1:7" x14ac:dyDescent="0.3">
      <c r="A71" s="190" t="s">
        <v>201</v>
      </c>
      <c r="B71" s="204"/>
      <c r="C71" s="76"/>
      <c r="D71" s="18"/>
      <c r="E71" s="76"/>
      <c r="F71" s="232"/>
      <c r="G71" s="233"/>
    </row>
    <row r="72" spans="1:7" x14ac:dyDescent="0.3">
      <c r="A72" s="190" t="s">
        <v>174</v>
      </c>
      <c r="B72" s="204"/>
      <c r="C72" s="76"/>
      <c r="D72" s="18"/>
      <c r="E72" s="76"/>
      <c r="F72" s="234"/>
      <c r="G72" s="235"/>
    </row>
    <row r="73" spans="1:7" x14ac:dyDescent="0.3">
      <c r="A73" s="190" t="s">
        <v>175</v>
      </c>
      <c r="B73" s="204"/>
      <c r="C73" s="76"/>
      <c r="D73" s="18"/>
      <c r="E73" s="76"/>
      <c r="F73" s="234"/>
      <c r="G73" s="235"/>
    </row>
    <row r="74" spans="1:7" x14ac:dyDescent="0.3">
      <c r="A74" s="190" t="s">
        <v>202</v>
      </c>
      <c r="B74" s="204"/>
      <c r="C74" s="140"/>
      <c r="D74" s="18"/>
      <c r="E74" s="140"/>
      <c r="F74" s="236"/>
      <c r="G74" s="237"/>
    </row>
    <row r="75" spans="1:7" ht="15" thickBot="1" x14ac:dyDescent="0.35">
      <c r="A75" s="29"/>
      <c r="C75" s="81"/>
      <c r="D75" s="82"/>
      <c r="E75" s="81"/>
      <c r="F75" s="90"/>
      <c r="G75" s="90"/>
    </row>
    <row r="76" spans="1:7" ht="15" thickBot="1" x14ac:dyDescent="0.35">
      <c r="A76" s="83"/>
      <c r="B76" s="16" t="s">
        <v>31</v>
      </c>
      <c r="C76" s="84">
        <f>SUM(C71:C74)</f>
        <v>0</v>
      </c>
      <c r="D76" s="85" t="s">
        <v>32</v>
      </c>
      <c r="E76" s="84">
        <f>SUM(E71:E74)</f>
        <v>0</v>
      </c>
      <c r="F76" s="86" t="s">
        <v>49</v>
      </c>
      <c r="G76" s="10"/>
    </row>
    <row r="77" spans="1:7" ht="15" thickBot="1" x14ac:dyDescent="0.35">
      <c r="A77" s="83"/>
      <c r="B77" s="16" t="s">
        <v>34</v>
      </c>
      <c r="C77" s="87">
        <f>IF(E76=0, 0, (C76/E76))</f>
        <v>0</v>
      </c>
      <c r="D77" s="18"/>
      <c r="E77" s="18"/>
      <c r="F77" s="29" t="s">
        <v>35</v>
      </c>
      <c r="G77" s="10"/>
    </row>
    <row r="78" spans="1:7" ht="15.6" x14ac:dyDescent="0.3">
      <c r="A78" s="109" t="s">
        <v>116</v>
      </c>
      <c r="B78" s="110"/>
      <c r="C78" s="111"/>
      <c r="D78" s="111"/>
      <c r="E78" s="112"/>
      <c r="F78" s="110"/>
      <c r="G78" s="110"/>
    </row>
    <row r="79" spans="1:7" ht="15.6" x14ac:dyDescent="0.3">
      <c r="A79" s="53"/>
      <c r="B79" s="10"/>
      <c r="C79" s="73"/>
      <c r="D79" s="73"/>
      <c r="E79" s="18"/>
      <c r="F79" s="10"/>
      <c r="G79" s="10"/>
    </row>
    <row r="80" spans="1:7" x14ac:dyDescent="0.3">
      <c r="A80" s="113"/>
      <c r="B80" s="10"/>
      <c r="C80" s="183" t="s">
        <v>117</v>
      </c>
      <c r="D80" s="184"/>
      <c r="E80" s="185" t="s">
        <v>118</v>
      </c>
      <c r="F80" s="184"/>
      <c r="G80" s="10"/>
    </row>
    <row r="81" spans="1:7" ht="15.6" x14ac:dyDescent="0.3">
      <c r="A81" s="114" t="s">
        <v>167</v>
      </c>
      <c r="B81" s="115"/>
      <c r="C81" s="183" t="s">
        <v>119</v>
      </c>
      <c r="D81" s="184"/>
      <c r="E81" s="186" t="s">
        <v>120</v>
      </c>
      <c r="F81" s="187"/>
      <c r="G81" s="10"/>
    </row>
    <row r="82" spans="1:7" x14ac:dyDescent="0.3">
      <c r="A82" s="116" t="str">
        <f>A18</f>
        <v>Building Enivronment/Indoor Air Quality</v>
      </c>
      <c r="B82" s="74"/>
      <c r="C82" s="172">
        <f>C28</f>
        <v>0</v>
      </c>
      <c r="D82" s="173"/>
      <c r="E82" s="174">
        <v>4</v>
      </c>
      <c r="F82" s="180"/>
      <c r="G82" s="117"/>
    </row>
    <row r="83" spans="1:7" x14ac:dyDescent="0.3">
      <c r="A83" s="116" t="str">
        <f>A36</f>
        <v>Recycling</v>
      </c>
      <c r="B83" s="74"/>
      <c r="C83" s="172">
        <f>C41</f>
        <v>0</v>
      </c>
      <c r="D83" s="173"/>
      <c r="E83" s="174">
        <v>4</v>
      </c>
      <c r="F83" s="180"/>
      <c r="G83" s="117"/>
    </row>
    <row r="84" spans="1:7" x14ac:dyDescent="0.3">
      <c r="A84" s="116" t="str">
        <f>A43</f>
        <v>Energy Conservation</v>
      </c>
      <c r="B84" s="74"/>
      <c r="C84" s="172">
        <f>C50</f>
        <v>0</v>
      </c>
      <c r="D84" s="173"/>
      <c r="E84" s="174">
        <v>4</v>
      </c>
      <c r="F84" s="180"/>
      <c r="G84" s="117"/>
    </row>
    <row r="85" spans="1:7" x14ac:dyDescent="0.3">
      <c r="A85" s="116" t="str">
        <f>A52</f>
        <v>Water Conservation</v>
      </c>
      <c r="B85" s="74"/>
      <c r="C85" s="172">
        <f>C59</f>
        <v>0</v>
      </c>
      <c r="D85" s="173"/>
      <c r="E85" s="174">
        <v>4</v>
      </c>
      <c r="F85" s="180"/>
      <c r="G85" s="117"/>
    </row>
    <row r="86" spans="1:7" x14ac:dyDescent="0.3">
      <c r="A86" s="116" t="str">
        <f>A61</f>
        <v xml:space="preserve">Interior Finish </v>
      </c>
      <c r="B86" s="74"/>
      <c r="C86" s="172">
        <f>C68</f>
        <v>0</v>
      </c>
      <c r="D86" s="173"/>
      <c r="E86" s="174">
        <v>4</v>
      </c>
      <c r="F86" s="180"/>
      <c r="G86" s="117"/>
    </row>
    <row r="87" spans="1:7" ht="15" thickBot="1" x14ac:dyDescent="0.35">
      <c r="A87" s="116" t="str">
        <f>A70</f>
        <v>Occupant Communication/Education</v>
      </c>
      <c r="B87" s="74"/>
      <c r="C87" s="172">
        <f>C77</f>
        <v>0</v>
      </c>
      <c r="D87" s="173"/>
      <c r="E87" s="174">
        <v>4</v>
      </c>
      <c r="F87" s="180"/>
      <c r="G87" s="117"/>
    </row>
    <row r="88" spans="1:7" ht="15" thickBot="1" x14ac:dyDescent="0.35">
      <c r="A88" s="119" t="s">
        <v>176</v>
      </c>
      <c r="B88" s="120"/>
      <c r="C88" s="161">
        <f>SUM(C82:C87)</f>
        <v>0</v>
      </c>
      <c r="D88" s="162"/>
      <c r="E88" s="161">
        <f>SUM(E82:F87)</f>
        <v>24</v>
      </c>
      <c r="F88" s="162">
        <f>SUM(F82:F87)</f>
        <v>0</v>
      </c>
      <c r="G88" s="117"/>
    </row>
    <row r="89" spans="1:7" ht="15" thickBot="1" x14ac:dyDescent="0.35">
      <c r="A89" s="121"/>
      <c r="B89" s="122" t="s">
        <v>122</v>
      </c>
      <c r="C89" s="123"/>
      <c r="D89" s="52"/>
      <c r="E89" s="124"/>
      <c r="F89" s="124"/>
      <c r="G89" s="117"/>
    </row>
    <row r="90" spans="1:7" ht="15" thickBot="1" x14ac:dyDescent="0.35">
      <c r="A90" s="121"/>
      <c r="B90" s="125" t="s">
        <v>123</v>
      </c>
      <c r="C90" s="163">
        <f>C88/E88*100%</f>
        <v>0</v>
      </c>
      <c r="D90" s="164"/>
      <c r="E90" s="124"/>
      <c r="F90" s="124"/>
      <c r="G90" s="117"/>
    </row>
    <row r="91" spans="1:7" x14ac:dyDescent="0.3">
      <c r="A91" s="121"/>
      <c r="B91" s="50"/>
      <c r="C91" s="123"/>
      <c r="D91" s="52"/>
      <c r="E91" s="124"/>
      <c r="F91" s="124"/>
      <c r="G91" s="117"/>
    </row>
    <row r="92" spans="1:7" x14ac:dyDescent="0.3">
      <c r="A92" s="126"/>
      <c r="B92" s="10"/>
      <c r="C92" s="127"/>
      <c r="D92" s="18"/>
      <c r="E92" s="18"/>
      <c r="F92" s="18"/>
      <c r="G92" s="10"/>
    </row>
    <row r="93" spans="1:7" x14ac:dyDescent="0.3">
      <c r="A93" s="128" t="s">
        <v>124</v>
      </c>
      <c r="B93" s="128"/>
      <c r="C93" s="111"/>
      <c r="D93" s="111"/>
      <c r="E93" s="112"/>
      <c r="F93" s="110"/>
      <c r="G93" s="110"/>
    </row>
    <row r="94" spans="1:7" x14ac:dyDescent="0.3">
      <c r="A94" s="257"/>
      <c r="B94" s="258"/>
      <c r="C94" s="258"/>
      <c r="D94" s="258"/>
      <c r="E94" s="258"/>
      <c r="F94" s="258"/>
      <c r="G94" s="259"/>
    </row>
    <row r="95" spans="1:7" x14ac:dyDescent="0.3">
      <c r="A95" s="10"/>
      <c r="B95" s="10"/>
      <c r="C95" s="73"/>
      <c r="D95" s="73"/>
      <c r="E95" s="18"/>
      <c r="F95" s="10"/>
      <c r="G95" s="10"/>
    </row>
    <row r="96" spans="1:7" x14ac:dyDescent="0.3">
      <c r="A96" s="10"/>
      <c r="B96" s="10"/>
      <c r="C96" s="73"/>
      <c r="D96" s="73"/>
      <c r="E96" s="18"/>
      <c r="F96" s="10"/>
      <c r="G96" s="10"/>
    </row>
    <row r="97" spans="1:7" ht="15.6" x14ac:dyDescent="0.3">
      <c r="A97" s="129" t="s">
        <v>125</v>
      </c>
      <c r="B97" s="38"/>
      <c r="C97" s="130"/>
      <c r="D97" s="130"/>
      <c r="E97" s="38"/>
      <c r="F97" s="38"/>
      <c r="G97" s="23"/>
    </row>
    <row r="98" spans="1:7" ht="15.6" x14ac:dyDescent="0.3">
      <c r="A98" s="129"/>
      <c r="B98" s="38"/>
      <c r="C98" s="130"/>
      <c r="D98" s="130"/>
      <c r="E98" s="38"/>
      <c r="F98" s="38"/>
      <c r="G98" s="23"/>
    </row>
    <row r="99" spans="1:7" x14ac:dyDescent="0.3">
      <c r="A99" s="131" t="s">
        <v>126</v>
      </c>
      <c r="B99" s="38"/>
      <c r="C99" s="130"/>
      <c r="D99" s="130"/>
      <c r="E99" s="38"/>
      <c r="F99" s="38"/>
      <c r="G99" s="23"/>
    </row>
    <row r="100" spans="1:7" x14ac:dyDescent="0.3">
      <c r="A100" s="131"/>
      <c r="B100" s="38"/>
      <c r="C100" s="130"/>
      <c r="D100" s="130"/>
      <c r="E100" s="38"/>
      <c r="F100" s="38"/>
      <c r="G100" s="23"/>
    </row>
    <row r="101" spans="1:7" x14ac:dyDescent="0.3">
      <c r="A101" s="131" t="s">
        <v>127</v>
      </c>
      <c r="B101" s="38"/>
      <c r="C101" s="130"/>
      <c r="D101" s="130"/>
      <c r="E101" s="38"/>
      <c r="F101" s="38"/>
      <c r="G101" s="23"/>
    </row>
    <row r="102" spans="1:7" x14ac:dyDescent="0.3">
      <c r="A102" s="131" t="s">
        <v>128</v>
      </c>
      <c r="B102" s="38"/>
      <c r="C102" s="130"/>
      <c r="D102" s="130"/>
      <c r="E102" s="38"/>
      <c r="F102" s="38"/>
      <c r="G102" s="23"/>
    </row>
    <row r="103" spans="1:7" x14ac:dyDescent="0.3">
      <c r="A103" s="131" t="s">
        <v>129</v>
      </c>
      <c r="B103" s="38"/>
      <c r="C103" s="130"/>
      <c r="D103" s="130"/>
      <c r="E103" s="38"/>
      <c r="F103" s="38"/>
      <c r="G103" s="142" t="s">
        <v>177</v>
      </c>
    </row>
    <row r="104" spans="1:7" x14ac:dyDescent="0.3">
      <c r="A104" s="132" t="s">
        <v>130</v>
      </c>
      <c r="B104" s="38"/>
      <c r="C104" s="130"/>
      <c r="D104" s="130"/>
      <c r="E104" s="38"/>
      <c r="F104" s="38"/>
      <c r="G104" s="23"/>
    </row>
    <row r="105" spans="1:7" x14ac:dyDescent="0.3">
      <c r="A105" s="131" t="s">
        <v>131</v>
      </c>
      <c r="B105" s="38"/>
      <c r="C105" s="130"/>
      <c r="D105" s="130"/>
      <c r="E105" s="38"/>
      <c r="F105" s="38"/>
      <c r="G105" s="23"/>
    </row>
    <row r="106" spans="1:7" x14ac:dyDescent="0.3">
      <c r="A106" s="131" t="s">
        <v>132</v>
      </c>
      <c r="B106" s="38"/>
      <c r="C106" s="130"/>
      <c r="D106" s="130"/>
      <c r="E106" s="38"/>
      <c r="F106" s="38"/>
      <c r="G106" s="23"/>
    </row>
    <row r="107" spans="1:7" x14ac:dyDescent="0.3">
      <c r="A107" s="10"/>
      <c r="B107" s="131"/>
      <c r="C107" s="133"/>
      <c r="D107" s="133"/>
      <c r="E107" s="18"/>
      <c r="F107" s="131"/>
      <c r="G107" s="10"/>
    </row>
    <row r="108" spans="1:7" x14ac:dyDescent="0.3">
      <c r="A108" s="15"/>
      <c r="B108" s="16" t="s">
        <v>133</v>
      </c>
      <c r="C108" s="159"/>
      <c r="D108" s="160"/>
      <c r="E108" s="160"/>
      <c r="F108" s="160"/>
      <c r="G108" s="10"/>
    </row>
    <row r="109" spans="1:7" x14ac:dyDescent="0.3">
      <c r="A109" s="15"/>
      <c r="B109" s="16" t="s">
        <v>134</v>
      </c>
      <c r="C109" s="260"/>
      <c r="D109" s="260"/>
      <c r="E109" s="260"/>
      <c r="F109" s="260"/>
      <c r="G109" s="10"/>
    </row>
    <row r="110" spans="1:7" x14ac:dyDescent="0.3">
      <c r="A110" s="15"/>
      <c r="B110" s="16" t="s">
        <v>135</v>
      </c>
      <c r="C110" s="159"/>
      <c r="D110" s="160"/>
      <c r="E110" s="160"/>
      <c r="F110" s="160"/>
      <c r="G110" s="10"/>
    </row>
    <row r="111" spans="1:7" x14ac:dyDescent="0.3">
      <c r="A111" s="15"/>
      <c r="B111" s="16" t="s">
        <v>136</v>
      </c>
      <c r="C111" s="159"/>
      <c r="D111" s="160"/>
      <c r="E111" s="160"/>
      <c r="F111" s="160"/>
      <c r="G111" s="10"/>
    </row>
    <row r="112" spans="1:7" x14ac:dyDescent="0.3">
      <c r="A112" s="10"/>
      <c r="B112" s="16" t="s">
        <v>137</v>
      </c>
      <c r="C112" s="159"/>
      <c r="D112" s="160"/>
      <c r="E112" s="160"/>
      <c r="F112" s="160"/>
      <c r="G112" s="10"/>
    </row>
    <row r="113" spans="1:7" x14ac:dyDescent="0.3">
      <c r="A113" s="10"/>
      <c r="B113" s="10"/>
      <c r="C113" s="73"/>
      <c r="D113" s="73"/>
      <c r="E113" s="18"/>
      <c r="F113" s="10"/>
      <c r="G113" s="10"/>
    </row>
  </sheetData>
  <mergeCells count="60">
    <mergeCell ref="C108:F108"/>
    <mergeCell ref="C109:F109"/>
    <mergeCell ref="C110:F110"/>
    <mergeCell ref="C111:F111"/>
    <mergeCell ref="C112:F112"/>
    <mergeCell ref="C83:D83"/>
    <mergeCell ref="E83:F83"/>
    <mergeCell ref="A94:G94"/>
    <mergeCell ref="C84:D84"/>
    <mergeCell ref="E84:F84"/>
    <mergeCell ref="C85:D85"/>
    <mergeCell ref="E85:F85"/>
    <mergeCell ref="C86:D86"/>
    <mergeCell ref="E86:F86"/>
    <mergeCell ref="C87:D87"/>
    <mergeCell ref="E87:F87"/>
    <mergeCell ref="C88:D88"/>
    <mergeCell ref="E88:F88"/>
    <mergeCell ref="C90:D90"/>
    <mergeCell ref="A74:B74"/>
    <mergeCell ref="C81:D81"/>
    <mergeCell ref="E81:F81"/>
    <mergeCell ref="C82:D82"/>
    <mergeCell ref="E82:F82"/>
    <mergeCell ref="C80:D80"/>
    <mergeCell ref="E80:F80"/>
    <mergeCell ref="A64:B64"/>
    <mergeCell ref="A65:B65"/>
    <mergeCell ref="A53:B53"/>
    <mergeCell ref="F53:G56"/>
    <mergeCell ref="A54:B54"/>
    <mergeCell ref="A55:B55"/>
    <mergeCell ref="A56:B56"/>
    <mergeCell ref="A71:B71"/>
    <mergeCell ref="F71:G74"/>
    <mergeCell ref="A72:B72"/>
    <mergeCell ref="A73:B73"/>
    <mergeCell ref="A23:B23"/>
    <mergeCell ref="A24:B24"/>
    <mergeCell ref="A25:B25"/>
    <mergeCell ref="F37:G39"/>
    <mergeCell ref="A44:B44"/>
    <mergeCell ref="F44:G47"/>
    <mergeCell ref="A45:B45"/>
    <mergeCell ref="A46:B46"/>
    <mergeCell ref="A47:B47"/>
    <mergeCell ref="A62:B62"/>
    <mergeCell ref="F62:G65"/>
    <mergeCell ref="A63:B63"/>
    <mergeCell ref="B4:E4"/>
    <mergeCell ref="B5:E5"/>
    <mergeCell ref="B6:E6"/>
    <mergeCell ref="B7:E7"/>
    <mergeCell ref="A19:B19"/>
    <mergeCell ref="F14:G17"/>
    <mergeCell ref="F32:G35"/>
    <mergeCell ref="F19:G22"/>
    <mergeCell ref="A20:B20"/>
    <mergeCell ref="A21:B21"/>
    <mergeCell ref="A22:B22"/>
  </mergeCells>
  <pageMargins left="0.7" right="0.7" top="0.75" bottom="0.75" header="0.3" footer="0.3"/>
  <pageSetup scale="69" fitToHeight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AA30-35C2-47FF-9AE3-D2828F27A9BF}">
  <dimension ref="A1:G262"/>
  <sheetViews>
    <sheetView workbookViewId="0">
      <selection sqref="A1:XFD1"/>
    </sheetView>
  </sheetViews>
  <sheetFormatPr defaultRowHeight="14.4" x14ac:dyDescent="0.3"/>
  <cols>
    <col min="1" max="1" width="18.6640625" customWidth="1"/>
    <col min="2" max="2" width="42.6640625" customWidth="1"/>
    <col min="3" max="3" width="10.6640625" customWidth="1"/>
    <col min="4" max="4" width="2.6640625" customWidth="1"/>
    <col min="5" max="5" width="10.6640625" customWidth="1"/>
    <col min="6" max="6" width="19.6640625" customWidth="1"/>
    <col min="7" max="7" width="28.6640625" customWidth="1"/>
  </cols>
  <sheetData>
    <row r="1" spans="1:7" ht="48" customHeight="1" x14ac:dyDescent="0.3">
      <c r="A1" s="5"/>
      <c r="B1" s="6" t="s">
        <v>318</v>
      </c>
      <c r="C1" s="7"/>
      <c r="D1" s="7"/>
      <c r="E1" s="8"/>
      <c r="F1" s="8"/>
      <c r="G1" s="9"/>
    </row>
    <row r="2" spans="1:7" ht="15.6" x14ac:dyDescent="0.3">
      <c r="A2" s="11"/>
      <c r="B2" s="11"/>
      <c r="C2" s="12"/>
      <c r="D2" s="12"/>
      <c r="E2" s="13"/>
      <c r="F2" s="13"/>
      <c r="G2" s="14"/>
    </row>
    <row r="3" spans="1:7" x14ac:dyDescent="0.3">
      <c r="A3" s="15"/>
      <c r="B3" s="16"/>
      <c r="C3" s="17"/>
      <c r="D3" s="17"/>
      <c r="E3" s="18"/>
      <c r="F3" s="16"/>
      <c r="G3" s="10"/>
    </row>
    <row r="4" spans="1:7" x14ac:dyDescent="0.3">
      <c r="A4" s="16" t="s">
        <v>0</v>
      </c>
      <c r="B4" s="255" t="s">
        <v>228</v>
      </c>
      <c r="C4" s="255"/>
      <c r="D4" s="255"/>
      <c r="E4" s="255"/>
      <c r="F4" s="16" t="s">
        <v>1</v>
      </c>
      <c r="G4" s="20"/>
    </row>
    <row r="5" spans="1:7" x14ac:dyDescent="0.3">
      <c r="A5" s="16" t="s">
        <v>2</v>
      </c>
      <c r="B5" s="160"/>
      <c r="C5" s="229"/>
      <c r="D5" s="229"/>
      <c r="E5" s="229"/>
      <c r="F5" s="16" t="s">
        <v>3</v>
      </c>
      <c r="G5" s="19"/>
    </row>
    <row r="6" spans="1:7" x14ac:dyDescent="0.3">
      <c r="A6" s="16" t="s">
        <v>4</v>
      </c>
      <c r="B6" s="160"/>
      <c r="C6" s="229"/>
      <c r="D6" s="229"/>
      <c r="E6" s="229"/>
      <c r="F6" s="16" t="s">
        <v>5</v>
      </c>
      <c r="G6" s="22"/>
    </row>
    <row r="7" spans="1:7" x14ac:dyDescent="0.3">
      <c r="A7" s="16" t="s">
        <v>6</v>
      </c>
      <c r="B7" s="160"/>
      <c r="C7" s="229"/>
      <c r="D7" s="229"/>
      <c r="E7" s="229"/>
      <c r="F7" s="16" t="s">
        <v>7</v>
      </c>
      <c r="G7" s="22"/>
    </row>
    <row r="8" spans="1:7" x14ac:dyDescent="0.3">
      <c r="A8" s="16"/>
      <c r="B8" s="10"/>
      <c r="C8" s="17"/>
      <c r="D8" s="17"/>
      <c r="E8" s="16"/>
      <c r="F8" s="23"/>
      <c r="G8" s="10"/>
    </row>
    <row r="9" spans="1:7" x14ac:dyDescent="0.3">
      <c r="A9" s="39"/>
      <c r="B9" s="40"/>
      <c r="C9" s="41"/>
      <c r="D9" s="41"/>
      <c r="E9" s="42"/>
      <c r="F9" s="40"/>
      <c r="G9" s="40"/>
    </row>
    <row r="10" spans="1:7" ht="112.2" x14ac:dyDescent="0.3">
      <c r="A10" s="44" t="s">
        <v>10</v>
      </c>
      <c r="B10" s="45"/>
      <c r="C10" s="45"/>
      <c r="D10" s="45"/>
      <c r="E10" s="45"/>
      <c r="F10" s="45"/>
      <c r="G10" s="46"/>
    </row>
    <row r="11" spans="1:7" x14ac:dyDescent="0.3">
      <c r="A11" s="47"/>
      <c r="B11" s="48"/>
      <c r="C11" s="48"/>
      <c r="D11" s="48"/>
      <c r="E11" s="48"/>
      <c r="F11" s="48"/>
      <c r="G11" s="10"/>
    </row>
    <row r="12" spans="1:7" ht="15.6" x14ac:dyDescent="0.3">
      <c r="A12" s="49" t="s">
        <v>11</v>
      </c>
      <c r="B12" s="50"/>
      <c r="C12" s="51"/>
      <c r="D12" s="51"/>
      <c r="E12" s="52"/>
      <c r="F12" s="50"/>
      <c r="G12" s="50"/>
    </row>
    <row r="13" spans="1:7" ht="15.6" x14ac:dyDescent="0.3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x14ac:dyDescent="0.3">
      <c r="A14" s="15"/>
      <c r="B14" s="10"/>
      <c r="C14" s="58" t="s">
        <v>14</v>
      </c>
      <c r="D14" s="59"/>
      <c r="E14" s="60" t="s">
        <v>15</v>
      </c>
      <c r="F14" s="211" t="s">
        <v>333</v>
      </c>
      <c r="G14" s="212"/>
    </row>
    <row r="15" spans="1:7" x14ac:dyDescent="0.3">
      <c r="A15" s="15"/>
      <c r="B15" s="10"/>
      <c r="C15" s="63" t="s">
        <v>17</v>
      </c>
      <c r="D15" s="59"/>
      <c r="E15" s="64" t="s">
        <v>18</v>
      </c>
      <c r="F15" s="213"/>
      <c r="G15" s="214"/>
    </row>
    <row r="16" spans="1:7" x14ac:dyDescent="0.3">
      <c r="A16" s="15"/>
      <c r="B16" s="10"/>
      <c r="C16" s="148" t="s">
        <v>20</v>
      </c>
      <c r="D16" s="68"/>
      <c r="E16" s="64" t="s">
        <v>21</v>
      </c>
      <c r="F16" s="213"/>
      <c r="G16" s="214"/>
    </row>
    <row r="17" spans="1:7" x14ac:dyDescent="0.3">
      <c r="A17" s="15"/>
      <c r="B17" s="10"/>
      <c r="C17" s="136"/>
      <c r="D17" s="136"/>
      <c r="E17" s="138"/>
      <c r="F17" s="95"/>
      <c r="G17" s="95"/>
    </row>
    <row r="18" spans="1:7" x14ac:dyDescent="0.3">
      <c r="A18" s="72" t="s">
        <v>22</v>
      </c>
      <c r="B18" s="10"/>
      <c r="C18" s="73"/>
      <c r="D18" s="18"/>
      <c r="E18" s="18"/>
      <c r="F18" s="150" t="s">
        <v>23</v>
      </c>
      <c r="G18" s="40"/>
    </row>
    <row r="19" spans="1:7" x14ac:dyDescent="0.3">
      <c r="A19" s="207" t="s">
        <v>24</v>
      </c>
      <c r="B19" s="204"/>
      <c r="C19" s="76"/>
      <c r="D19" s="18"/>
      <c r="E19" s="77"/>
      <c r="F19" s="232"/>
      <c r="G19" s="233"/>
    </row>
    <row r="20" spans="1:7" x14ac:dyDescent="0.3">
      <c r="A20" s="207" t="s">
        <v>207</v>
      </c>
      <c r="B20" s="204"/>
      <c r="C20" s="76"/>
      <c r="D20" s="18"/>
      <c r="E20" s="77"/>
      <c r="F20" s="248"/>
      <c r="G20" s="235"/>
    </row>
    <row r="21" spans="1:7" x14ac:dyDescent="0.3">
      <c r="A21" s="207" t="s">
        <v>25</v>
      </c>
      <c r="B21" s="204"/>
      <c r="C21" s="76"/>
      <c r="D21" s="18"/>
      <c r="E21" s="77"/>
      <c r="F21" s="234"/>
      <c r="G21" s="235"/>
    </row>
    <row r="22" spans="1:7" x14ac:dyDescent="0.3">
      <c r="A22" s="207" t="s">
        <v>26</v>
      </c>
      <c r="B22" s="204"/>
      <c r="C22" s="76"/>
      <c r="D22" s="18"/>
      <c r="E22" s="77"/>
      <c r="F22" s="234"/>
      <c r="G22" s="235"/>
    </row>
    <row r="23" spans="1:7" x14ac:dyDescent="0.3">
      <c r="A23" s="207" t="s">
        <v>206</v>
      </c>
      <c r="B23" s="204"/>
      <c r="C23" s="76"/>
      <c r="D23" s="18"/>
      <c r="E23" s="77"/>
      <c r="F23" s="234"/>
      <c r="G23" s="235"/>
    </row>
    <row r="24" spans="1:7" x14ac:dyDescent="0.3">
      <c r="A24" s="207" t="s">
        <v>28</v>
      </c>
      <c r="B24" s="204"/>
      <c r="C24" s="76"/>
      <c r="D24" s="18"/>
      <c r="E24" s="77"/>
      <c r="F24" s="234"/>
      <c r="G24" s="235"/>
    </row>
    <row r="25" spans="1:7" x14ac:dyDescent="0.3">
      <c r="A25" s="207" t="s">
        <v>29</v>
      </c>
      <c r="B25" s="204"/>
      <c r="C25" s="76"/>
      <c r="D25" s="18"/>
      <c r="E25" s="77"/>
      <c r="F25" s="234"/>
      <c r="G25" s="235"/>
    </row>
    <row r="26" spans="1:7" x14ac:dyDescent="0.3">
      <c r="A26" s="207" t="s">
        <v>30</v>
      </c>
      <c r="B26" s="204"/>
      <c r="C26" s="76"/>
      <c r="D26" s="18"/>
      <c r="E26" s="77"/>
      <c r="F26" s="234"/>
      <c r="G26" s="235"/>
    </row>
    <row r="27" spans="1:7" x14ac:dyDescent="0.3">
      <c r="A27" s="80"/>
      <c r="B27" s="10"/>
      <c r="C27" s="81"/>
      <c r="D27" s="82"/>
      <c r="E27" s="81"/>
      <c r="F27" s="234"/>
      <c r="G27" s="235"/>
    </row>
    <row r="28" spans="1:7" ht="15" thickBot="1" x14ac:dyDescent="0.35">
      <c r="A28" s="29"/>
      <c r="B28" s="10"/>
      <c r="C28" s="76"/>
      <c r="D28" s="18"/>
      <c r="E28" s="77"/>
      <c r="F28" s="236"/>
      <c r="G28" s="237"/>
    </row>
    <row r="29" spans="1:7" ht="15" thickBot="1" x14ac:dyDescent="0.35">
      <c r="A29" s="83"/>
      <c r="B29" s="16" t="s">
        <v>31</v>
      </c>
      <c r="C29" s="84">
        <f>SUM(C19:C26)</f>
        <v>0</v>
      </c>
      <c r="D29" s="85" t="s">
        <v>32</v>
      </c>
      <c r="E29" s="84">
        <f>SUM(E19:E26)</f>
        <v>0</v>
      </c>
      <c r="F29" s="86" t="s">
        <v>33</v>
      </c>
      <c r="G29" s="10"/>
    </row>
    <row r="30" spans="1:7" ht="15" thickBot="1" x14ac:dyDescent="0.35">
      <c r="A30" s="83"/>
      <c r="B30" s="16" t="s">
        <v>34</v>
      </c>
      <c r="C30" s="87">
        <f>IF(E29=0, 0, (C29/E29))</f>
        <v>0</v>
      </c>
      <c r="D30" s="18"/>
      <c r="E30" s="18"/>
      <c r="F30" s="29" t="s">
        <v>35</v>
      </c>
      <c r="G30" s="10"/>
    </row>
    <row r="31" spans="1:7" x14ac:dyDescent="0.3">
      <c r="A31" s="29"/>
      <c r="B31" s="10"/>
      <c r="C31" s="88"/>
      <c r="D31" s="18"/>
      <c r="E31" s="18"/>
      <c r="F31" s="10"/>
      <c r="G31" s="10"/>
    </row>
    <row r="32" spans="1:7" ht="15.6" x14ac:dyDescent="0.3">
      <c r="A32" s="53"/>
      <c r="B32" s="10"/>
      <c r="C32" s="54" t="s">
        <v>12</v>
      </c>
      <c r="D32" s="55"/>
      <c r="E32" s="56"/>
      <c r="F32" s="57" t="s">
        <v>13</v>
      </c>
      <c r="G32" s="57"/>
    </row>
    <row r="33" spans="1:7" x14ac:dyDescent="0.3">
      <c r="A33" s="15"/>
      <c r="B33" s="10"/>
      <c r="C33" s="58" t="s">
        <v>14</v>
      </c>
      <c r="D33" s="59"/>
      <c r="E33" s="60" t="s">
        <v>15</v>
      </c>
      <c r="F33" s="211" t="s">
        <v>333</v>
      </c>
      <c r="G33" s="212"/>
    </row>
    <row r="34" spans="1:7" x14ac:dyDescent="0.3">
      <c r="A34" s="15"/>
      <c r="B34" s="10"/>
      <c r="C34" s="63" t="s">
        <v>17</v>
      </c>
      <c r="D34" s="59"/>
      <c r="E34" s="64" t="s">
        <v>18</v>
      </c>
      <c r="F34" s="213"/>
      <c r="G34" s="214"/>
    </row>
    <row r="35" spans="1:7" x14ac:dyDescent="0.3">
      <c r="A35" s="15"/>
      <c r="B35" s="10"/>
      <c r="C35" s="67" t="s">
        <v>20</v>
      </c>
      <c r="D35" s="68"/>
      <c r="E35" s="69" t="s">
        <v>21</v>
      </c>
      <c r="F35" s="213"/>
      <c r="G35" s="214"/>
    </row>
    <row r="36" spans="1:7" x14ac:dyDescent="0.3">
      <c r="A36" s="15"/>
      <c r="B36" s="10"/>
      <c r="C36" s="136"/>
      <c r="D36" s="136"/>
      <c r="E36" s="138"/>
      <c r="F36" s="95"/>
      <c r="G36" s="95"/>
    </row>
    <row r="37" spans="1:7" x14ac:dyDescent="0.3">
      <c r="A37" s="72" t="s">
        <v>37</v>
      </c>
      <c r="B37" s="10"/>
      <c r="C37" s="73"/>
      <c r="D37" s="18"/>
      <c r="E37" s="18"/>
      <c r="F37" s="89" t="s">
        <v>23</v>
      </c>
      <c r="G37" s="10"/>
    </row>
    <row r="38" spans="1:7" x14ac:dyDescent="0.3">
      <c r="A38" s="207" t="s">
        <v>38</v>
      </c>
      <c r="B38" s="204"/>
      <c r="C38" s="76"/>
      <c r="D38" s="18"/>
      <c r="E38" s="77"/>
      <c r="F38" s="232"/>
      <c r="G38" s="233"/>
    </row>
    <row r="39" spans="1:7" x14ac:dyDescent="0.3">
      <c r="A39" s="207" t="s">
        <v>39</v>
      </c>
      <c r="B39" s="204"/>
      <c r="C39" s="76"/>
      <c r="D39" s="18"/>
      <c r="E39" s="77"/>
      <c r="F39" s="234"/>
      <c r="G39" s="235"/>
    </row>
    <row r="40" spans="1:7" x14ac:dyDescent="0.3">
      <c r="A40" s="207" t="s">
        <v>40</v>
      </c>
      <c r="B40" s="204"/>
      <c r="C40" s="76"/>
      <c r="D40" s="18"/>
      <c r="E40" s="77"/>
      <c r="F40" s="234"/>
      <c r="G40" s="235"/>
    </row>
    <row r="41" spans="1:7" x14ac:dyDescent="0.3">
      <c r="A41" s="207" t="s">
        <v>41</v>
      </c>
      <c r="B41" s="204"/>
      <c r="C41" s="76"/>
      <c r="D41" s="18"/>
      <c r="E41" s="77"/>
      <c r="F41" s="234"/>
      <c r="G41" s="235"/>
    </row>
    <row r="42" spans="1:7" x14ac:dyDescent="0.3">
      <c r="A42" s="207" t="s">
        <v>42</v>
      </c>
      <c r="B42" s="204"/>
      <c r="C42" s="76"/>
      <c r="D42" s="18"/>
      <c r="E42" s="77"/>
      <c r="F42" s="264"/>
      <c r="G42" s="265"/>
    </row>
    <row r="43" spans="1:7" x14ac:dyDescent="0.3">
      <c r="A43" s="207" t="s">
        <v>43</v>
      </c>
      <c r="B43" s="204"/>
      <c r="C43" s="76"/>
      <c r="D43" s="18"/>
      <c r="E43" s="77"/>
      <c r="F43" s="264"/>
      <c r="G43" s="265"/>
    </row>
    <row r="44" spans="1:7" x14ac:dyDescent="0.3">
      <c r="A44" s="207" t="s">
        <v>44</v>
      </c>
      <c r="B44" s="204"/>
      <c r="C44" s="76"/>
      <c r="D44" s="18"/>
      <c r="E44" s="77"/>
      <c r="F44" s="264"/>
      <c r="G44" s="265"/>
    </row>
    <row r="45" spans="1:7" x14ac:dyDescent="0.3">
      <c r="A45" s="207" t="s">
        <v>45</v>
      </c>
      <c r="B45" s="204"/>
      <c r="C45" s="76"/>
      <c r="D45" s="18"/>
      <c r="E45" s="77"/>
      <c r="F45" s="264"/>
      <c r="G45" s="265"/>
    </row>
    <row r="46" spans="1:7" x14ac:dyDescent="0.3">
      <c r="A46" s="207" t="s">
        <v>46</v>
      </c>
      <c r="B46" s="204"/>
      <c r="C46" s="76"/>
      <c r="D46" s="18"/>
      <c r="E46" s="77"/>
      <c r="F46" s="264"/>
      <c r="G46" s="265"/>
    </row>
    <row r="47" spans="1:7" x14ac:dyDescent="0.3">
      <c r="A47" s="207" t="s">
        <v>47</v>
      </c>
      <c r="B47" s="204"/>
      <c r="C47" s="76"/>
      <c r="D47" s="18"/>
      <c r="E47" s="77"/>
      <c r="F47" s="264"/>
      <c r="G47" s="265"/>
    </row>
    <row r="48" spans="1:7" ht="24" customHeight="1" x14ac:dyDescent="0.3">
      <c r="A48" s="207" t="s">
        <v>208</v>
      </c>
      <c r="B48" s="204"/>
      <c r="C48" s="76"/>
      <c r="D48" s="18"/>
      <c r="E48" s="77"/>
      <c r="F48" s="266"/>
      <c r="G48" s="267"/>
    </row>
    <row r="49" spans="1:7" ht="15" thickBot="1" x14ac:dyDescent="0.35">
      <c r="A49" s="29"/>
      <c r="B49" s="10"/>
      <c r="C49" s="104"/>
      <c r="D49" s="18"/>
      <c r="E49" s="104"/>
      <c r="F49" s="90"/>
      <c r="G49" s="90"/>
    </row>
    <row r="50" spans="1:7" ht="15" thickBot="1" x14ac:dyDescent="0.35">
      <c r="A50" s="83"/>
      <c r="B50" s="16" t="s">
        <v>31</v>
      </c>
      <c r="C50" s="84">
        <f>SUM(C38:C48)</f>
        <v>0</v>
      </c>
      <c r="D50" s="85" t="s">
        <v>32</v>
      </c>
      <c r="E50" s="84">
        <f>SUM(E38:E48)</f>
        <v>0</v>
      </c>
      <c r="F50" s="86" t="s">
        <v>49</v>
      </c>
      <c r="G50" s="10"/>
    </row>
    <row r="51" spans="1:7" ht="15" thickBot="1" x14ac:dyDescent="0.35">
      <c r="A51" s="83"/>
      <c r="B51" s="16" t="s">
        <v>34</v>
      </c>
      <c r="C51" s="87">
        <f>IF(E50=0, 0, (C50/E50))</f>
        <v>0</v>
      </c>
      <c r="D51" s="18"/>
      <c r="E51" s="18"/>
      <c r="F51" s="29" t="s">
        <v>35</v>
      </c>
      <c r="G51" s="10"/>
    </row>
    <row r="52" spans="1:7" x14ac:dyDescent="0.3">
      <c r="A52" s="83"/>
      <c r="B52" s="16"/>
      <c r="C52" s="88"/>
      <c r="D52" s="18"/>
      <c r="E52" s="18"/>
      <c r="F52" s="29"/>
      <c r="G52" s="10"/>
    </row>
    <row r="53" spans="1:7" x14ac:dyDescent="0.3">
      <c r="A53" s="72" t="s">
        <v>50</v>
      </c>
      <c r="B53" s="10"/>
      <c r="C53" s="91"/>
      <c r="D53" s="92"/>
      <c r="E53" s="93"/>
      <c r="F53" s="89" t="s">
        <v>23</v>
      </c>
      <c r="G53" s="94"/>
    </row>
    <row r="54" spans="1:7" x14ac:dyDescent="0.3">
      <c r="A54" s="207" t="s">
        <v>51</v>
      </c>
      <c r="B54" s="217"/>
      <c r="C54" s="76"/>
      <c r="D54" s="18"/>
      <c r="E54" s="77"/>
      <c r="F54" s="223"/>
      <c r="G54" s="224"/>
    </row>
    <row r="55" spans="1:7" x14ac:dyDescent="0.3">
      <c r="A55" s="207" t="s">
        <v>26</v>
      </c>
      <c r="B55" s="217"/>
      <c r="C55" s="76"/>
      <c r="D55" s="18"/>
      <c r="E55" s="77"/>
      <c r="F55" s="225"/>
      <c r="G55" s="226"/>
    </row>
    <row r="56" spans="1:7" x14ac:dyDescent="0.3">
      <c r="A56" s="207" t="s">
        <v>52</v>
      </c>
      <c r="B56" s="217"/>
      <c r="C56" s="76"/>
      <c r="D56" s="18"/>
      <c r="E56" s="77"/>
      <c r="F56" s="225"/>
      <c r="G56" s="226"/>
    </row>
    <row r="57" spans="1:7" ht="39.6" customHeight="1" x14ac:dyDescent="0.3">
      <c r="A57" s="207" t="s">
        <v>53</v>
      </c>
      <c r="B57" s="217"/>
      <c r="C57" s="76"/>
      <c r="D57" s="18"/>
      <c r="E57" s="77"/>
      <c r="F57" s="225"/>
      <c r="G57" s="226"/>
    </row>
    <row r="58" spans="1:7" x14ac:dyDescent="0.3">
      <c r="A58" s="207" t="s">
        <v>54</v>
      </c>
      <c r="B58" s="217"/>
      <c r="C58" s="76"/>
      <c r="D58" s="18"/>
      <c r="E58" s="77"/>
      <c r="F58" s="225"/>
      <c r="G58" s="226"/>
    </row>
    <row r="59" spans="1:7" x14ac:dyDescent="0.3">
      <c r="A59" s="207" t="s">
        <v>55</v>
      </c>
      <c r="B59" s="217"/>
      <c r="C59" s="76"/>
      <c r="D59" s="18"/>
      <c r="E59" s="77"/>
      <c r="F59" s="225"/>
      <c r="G59" s="226"/>
    </row>
    <row r="60" spans="1:7" ht="24.6" customHeight="1" x14ac:dyDescent="0.3">
      <c r="A60" s="207" t="s">
        <v>56</v>
      </c>
      <c r="B60" s="217"/>
      <c r="C60" s="76"/>
      <c r="D60" s="18"/>
      <c r="E60" s="77"/>
      <c r="F60" s="225"/>
      <c r="G60" s="226"/>
    </row>
    <row r="61" spans="1:7" x14ac:dyDescent="0.3">
      <c r="A61" s="207" t="s">
        <v>57</v>
      </c>
      <c r="B61" s="217"/>
      <c r="C61" s="76"/>
      <c r="D61" s="18"/>
      <c r="E61" s="77"/>
      <c r="F61" s="225"/>
      <c r="G61" s="226"/>
    </row>
    <row r="62" spans="1:7" ht="24.6" customHeight="1" x14ac:dyDescent="0.3">
      <c r="A62" s="207" t="s">
        <v>326</v>
      </c>
      <c r="B62" s="217"/>
      <c r="C62" s="76"/>
      <c r="D62" s="18"/>
      <c r="E62" s="77"/>
      <c r="F62" s="225"/>
      <c r="G62" s="226"/>
    </row>
    <row r="63" spans="1:7" x14ac:dyDescent="0.3">
      <c r="A63" s="207" t="s">
        <v>43</v>
      </c>
      <c r="B63" s="217"/>
      <c r="C63" s="76"/>
      <c r="D63" s="18"/>
      <c r="E63" s="77"/>
      <c r="F63" s="225"/>
      <c r="G63" s="226"/>
    </row>
    <row r="64" spans="1:7" ht="26.85" customHeight="1" x14ac:dyDescent="0.3">
      <c r="A64" s="207" t="s">
        <v>59</v>
      </c>
      <c r="B64" s="217"/>
      <c r="C64" s="76"/>
      <c r="D64" s="18"/>
      <c r="E64" s="77"/>
      <c r="F64" s="225"/>
      <c r="G64" s="226"/>
    </row>
    <row r="65" spans="1:7" x14ac:dyDescent="0.3">
      <c r="A65" s="207" t="s">
        <v>60</v>
      </c>
      <c r="B65" s="217"/>
      <c r="C65" s="76"/>
      <c r="D65" s="18"/>
      <c r="E65" s="77"/>
      <c r="F65" s="225"/>
      <c r="G65" s="226"/>
    </row>
    <row r="66" spans="1:7" ht="24" customHeight="1" x14ac:dyDescent="0.3">
      <c r="A66" s="207" t="s">
        <v>61</v>
      </c>
      <c r="B66" s="217"/>
      <c r="C66" s="76"/>
      <c r="D66" s="18"/>
      <c r="E66" s="77"/>
      <c r="F66" s="225"/>
      <c r="G66" s="226"/>
    </row>
    <row r="67" spans="1:7" x14ac:dyDescent="0.3">
      <c r="A67" s="207" t="s">
        <v>62</v>
      </c>
      <c r="B67" s="217"/>
      <c r="C67" s="76"/>
      <c r="D67" s="18"/>
      <c r="E67" s="77"/>
      <c r="F67" s="225"/>
      <c r="G67" s="226"/>
    </row>
    <row r="68" spans="1:7" x14ac:dyDescent="0.3">
      <c r="A68" s="207" t="s">
        <v>63</v>
      </c>
      <c r="B68" s="217"/>
      <c r="C68" s="76"/>
      <c r="D68" s="18"/>
      <c r="E68" s="77"/>
      <c r="F68" s="225"/>
      <c r="G68" s="226"/>
    </row>
    <row r="69" spans="1:7" x14ac:dyDescent="0.3">
      <c r="A69" s="207" t="s">
        <v>64</v>
      </c>
      <c r="B69" s="217"/>
      <c r="C69" s="76"/>
      <c r="D69" s="18"/>
      <c r="E69" s="77"/>
      <c r="F69" s="225"/>
      <c r="G69" s="226"/>
    </row>
    <row r="70" spans="1:7" x14ac:dyDescent="0.3">
      <c r="A70" s="207" t="s">
        <v>65</v>
      </c>
      <c r="B70" s="217"/>
      <c r="C70" s="76"/>
      <c r="D70" s="18"/>
      <c r="E70" s="77"/>
      <c r="F70" s="225"/>
      <c r="G70" s="226"/>
    </row>
    <row r="71" spans="1:7" x14ac:dyDescent="0.3">
      <c r="A71" s="207"/>
      <c r="B71" s="217"/>
      <c r="C71" s="76"/>
      <c r="D71" s="18"/>
      <c r="E71" s="77"/>
      <c r="F71" s="227"/>
      <c r="G71" s="228"/>
    </row>
    <row r="72" spans="1:7" ht="15" thickBot="1" x14ac:dyDescent="0.35">
      <c r="A72" s="97"/>
      <c r="B72" s="97"/>
      <c r="C72" s="98"/>
      <c r="D72" s="18"/>
      <c r="E72" s="98"/>
      <c r="F72" s="96"/>
      <c r="G72" s="90"/>
    </row>
    <row r="73" spans="1:7" ht="15" thickBot="1" x14ac:dyDescent="0.35">
      <c r="A73" s="83"/>
      <c r="B73" s="16" t="s">
        <v>31</v>
      </c>
      <c r="C73" s="84">
        <f>SUM(C54:C71)</f>
        <v>0</v>
      </c>
      <c r="D73" s="85" t="s">
        <v>32</v>
      </c>
      <c r="E73" s="84">
        <f>SUM(E54:E71)</f>
        <v>0</v>
      </c>
      <c r="F73" s="90"/>
      <c r="G73" s="90"/>
    </row>
    <row r="74" spans="1:7" ht="15" thickBot="1" x14ac:dyDescent="0.35">
      <c r="A74" s="83"/>
      <c r="B74" s="16" t="s">
        <v>34</v>
      </c>
      <c r="C74" s="87">
        <f>IF(E73=0, 0, (C73/E73))</f>
        <v>0</v>
      </c>
      <c r="D74" s="18"/>
      <c r="E74" s="18"/>
      <c r="F74" s="90"/>
      <c r="G74" s="90"/>
    </row>
    <row r="75" spans="1:7" x14ac:dyDescent="0.3">
      <c r="A75" s="29"/>
      <c r="B75" s="10"/>
      <c r="C75" s="99"/>
      <c r="D75" s="18"/>
      <c r="E75" s="100"/>
      <c r="F75" s="90"/>
      <c r="G75" s="90"/>
    </row>
    <row r="76" spans="1:7" ht="15.6" x14ac:dyDescent="0.3">
      <c r="A76" s="53"/>
      <c r="B76" s="10"/>
      <c r="C76" s="54" t="s">
        <v>12</v>
      </c>
      <c r="D76" s="55"/>
      <c r="E76" s="56"/>
      <c r="F76" s="57" t="s">
        <v>13</v>
      </c>
      <c r="G76" s="57"/>
    </row>
    <row r="77" spans="1:7" x14ac:dyDescent="0.3">
      <c r="A77" s="15"/>
      <c r="B77" s="10"/>
      <c r="C77" s="58" t="s">
        <v>14</v>
      </c>
      <c r="D77" s="59"/>
      <c r="E77" s="60" t="s">
        <v>15</v>
      </c>
      <c r="F77" s="211" t="s">
        <v>333</v>
      </c>
      <c r="G77" s="212"/>
    </row>
    <row r="78" spans="1:7" x14ac:dyDescent="0.3">
      <c r="A78" s="15"/>
      <c r="B78" s="10"/>
      <c r="C78" s="63" t="s">
        <v>17</v>
      </c>
      <c r="D78" s="59"/>
      <c r="E78" s="64" t="s">
        <v>18</v>
      </c>
      <c r="F78" s="213"/>
      <c r="G78" s="214"/>
    </row>
    <row r="79" spans="1:7" x14ac:dyDescent="0.3">
      <c r="A79" s="15"/>
      <c r="B79" s="10"/>
      <c r="C79" s="67" t="s">
        <v>20</v>
      </c>
      <c r="D79" s="68"/>
      <c r="E79" s="69" t="s">
        <v>21</v>
      </c>
      <c r="F79" s="213"/>
      <c r="G79" s="214"/>
    </row>
    <row r="80" spans="1:7" x14ac:dyDescent="0.3">
      <c r="A80" s="15"/>
      <c r="B80" s="10"/>
      <c r="C80" s="136"/>
      <c r="D80" s="136"/>
      <c r="E80" s="138"/>
      <c r="F80" s="95"/>
      <c r="G80" s="95"/>
    </row>
    <row r="81" spans="1:7" x14ac:dyDescent="0.3">
      <c r="A81" s="72" t="s">
        <v>67</v>
      </c>
      <c r="B81" s="10"/>
      <c r="C81" s="73"/>
      <c r="D81" s="18"/>
      <c r="E81" s="18"/>
      <c r="F81" s="89" t="s">
        <v>23</v>
      </c>
      <c r="G81" s="10"/>
    </row>
    <row r="82" spans="1:7" x14ac:dyDescent="0.3">
      <c r="A82" s="218" t="s">
        <v>25</v>
      </c>
      <c r="B82" s="204"/>
      <c r="C82" s="76"/>
      <c r="D82" s="18"/>
      <c r="E82" s="77"/>
      <c r="F82" s="232"/>
      <c r="G82" s="233"/>
    </row>
    <row r="83" spans="1:7" x14ac:dyDescent="0.3">
      <c r="A83" s="218" t="s">
        <v>26</v>
      </c>
      <c r="B83" s="204"/>
      <c r="C83" s="76"/>
      <c r="D83" s="18"/>
      <c r="E83" s="77"/>
      <c r="F83" s="234"/>
      <c r="G83" s="235"/>
    </row>
    <row r="84" spans="1:7" x14ac:dyDescent="0.3">
      <c r="A84" s="218" t="s">
        <v>68</v>
      </c>
      <c r="B84" s="204"/>
      <c r="C84" s="76"/>
      <c r="D84" s="18"/>
      <c r="E84" s="77"/>
      <c r="F84" s="234"/>
      <c r="G84" s="235"/>
    </row>
    <row r="85" spans="1:7" x14ac:dyDescent="0.3">
      <c r="A85" s="218" t="s">
        <v>69</v>
      </c>
      <c r="B85" s="204"/>
      <c r="C85" s="76"/>
      <c r="D85" s="18"/>
      <c r="E85" s="77"/>
      <c r="F85" s="236"/>
      <c r="G85" s="237"/>
    </row>
    <row r="86" spans="1:7" ht="15" thickBot="1" x14ac:dyDescent="0.35">
      <c r="A86" s="29"/>
      <c r="B86" s="10"/>
      <c r="C86" s="104"/>
      <c r="D86" s="18"/>
      <c r="E86" s="104"/>
      <c r="F86" s="90"/>
      <c r="G86" s="90"/>
    </row>
    <row r="87" spans="1:7" ht="15" thickBot="1" x14ac:dyDescent="0.35">
      <c r="A87" s="83"/>
      <c r="B87" s="16" t="s">
        <v>31</v>
      </c>
      <c r="C87" s="84">
        <f>SUM(C82:C85)</f>
        <v>0</v>
      </c>
      <c r="D87" s="85" t="s">
        <v>32</v>
      </c>
      <c r="E87" s="84">
        <f>SUM(E82:E85)</f>
        <v>0</v>
      </c>
      <c r="F87" s="86" t="s">
        <v>49</v>
      </c>
      <c r="G87" s="10"/>
    </row>
    <row r="88" spans="1:7" ht="15" thickBot="1" x14ac:dyDescent="0.35">
      <c r="A88" s="83"/>
      <c r="B88" s="16" t="s">
        <v>34</v>
      </c>
      <c r="C88" s="87">
        <f>IF(E87=0, 0, (C87/E87))</f>
        <v>0</v>
      </c>
      <c r="D88" s="18"/>
      <c r="E88" s="18"/>
      <c r="F88" s="29" t="s">
        <v>35</v>
      </c>
      <c r="G88" s="10"/>
    </row>
    <row r="89" spans="1:7" x14ac:dyDescent="0.3">
      <c r="A89" s="29"/>
      <c r="B89" s="10"/>
      <c r="C89" s="99"/>
      <c r="D89" s="18"/>
      <c r="E89" s="100"/>
      <c r="F89" s="90"/>
      <c r="G89" s="90"/>
    </row>
    <row r="90" spans="1:7" x14ac:dyDescent="0.3">
      <c r="A90" s="72" t="s">
        <v>70</v>
      </c>
      <c r="B90" s="10"/>
      <c r="C90" s="73"/>
      <c r="D90" s="18"/>
      <c r="E90" s="18"/>
      <c r="F90" s="89" t="s">
        <v>23</v>
      </c>
      <c r="G90" s="10"/>
    </row>
    <row r="91" spans="1:7" x14ac:dyDescent="0.3">
      <c r="A91" s="218" t="s">
        <v>71</v>
      </c>
      <c r="B91" s="204"/>
      <c r="C91" s="76"/>
      <c r="D91" s="18"/>
      <c r="E91" s="77"/>
      <c r="F91" s="232"/>
      <c r="G91" s="233"/>
    </row>
    <row r="92" spans="1:7" x14ac:dyDescent="0.3">
      <c r="A92" s="218" t="s">
        <v>26</v>
      </c>
      <c r="B92" s="204"/>
      <c r="C92" s="76"/>
      <c r="D92" s="18"/>
      <c r="E92" s="77"/>
      <c r="F92" s="234"/>
      <c r="G92" s="235"/>
    </row>
    <row r="93" spans="1:7" x14ac:dyDescent="0.3">
      <c r="A93" s="218" t="s">
        <v>209</v>
      </c>
      <c r="B93" s="204"/>
      <c r="C93" s="76"/>
      <c r="D93" s="18"/>
      <c r="E93" s="77"/>
      <c r="F93" s="234"/>
      <c r="G93" s="235"/>
    </row>
    <row r="94" spans="1:7" x14ac:dyDescent="0.3">
      <c r="A94" s="218" t="s">
        <v>69</v>
      </c>
      <c r="B94" s="204"/>
      <c r="C94" s="76"/>
      <c r="D94" s="18"/>
      <c r="E94" s="77"/>
      <c r="F94" s="236"/>
      <c r="G94" s="237"/>
    </row>
    <row r="95" spans="1:7" ht="15" thickBot="1" x14ac:dyDescent="0.35">
      <c r="A95" s="29"/>
      <c r="B95" s="10"/>
      <c r="C95" s="104"/>
      <c r="D95" s="18"/>
      <c r="E95" s="104"/>
      <c r="F95" s="90"/>
      <c r="G95" s="90"/>
    </row>
    <row r="96" spans="1:7" ht="15" thickBot="1" x14ac:dyDescent="0.35">
      <c r="A96" s="83"/>
      <c r="B96" s="16" t="s">
        <v>31</v>
      </c>
      <c r="C96" s="84">
        <f>SUM(C91:C94)</f>
        <v>0</v>
      </c>
      <c r="D96" s="85" t="s">
        <v>32</v>
      </c>
      <c r="E96" s="84">
        <f>SUM(E91:E94)</f>
        <v>0</v>
      </c>
      <c r="F96" s="86" t="s">
        <v>49</v>
      </c>
      <c r="G96" s="10"/>
    </row>
    <row r="97" spans="1:7" ht="15" thickBot="1" x14ac:dyDescent="0.35">
      <c r="A97" s="83"/>
      <c r="B97" s="16" t="s">
        <v>34</v>
      </c>
      <c r="C97" s="87">
        <f>IF(E96=0, 0, (C96/E96))</f>
        <v>0</v>
      </c>
      <c r="D97" s="18"/>
      <c r="E97" s="18"/>
      <c r="F97" s="29" t="s">
        <v>35</v>
      </c>
      <c r="G97" s="10"/>
    </row>
    <row r="98" spans="1:7" x14ac:dyDescent="0.3">
      <c r="A98" s="83"/>
      <c r="B98" s="16"/>
      <c r="C98" s="101"/>
      <c r="D98" s="18"/>
      <c r="E98" s="101"/>
      <c r="F98" s="89"/>
      <c r="G98" s="10"/>
    </row>
    <row r="99" spans="1:7" x14ac:dyDescent="0.3">
      <c r="A99" s="72" t="s">
        <v>229</v>
      </c>
      <c r="B99" s="10"/>
      <c r="C99" s="73"/>
      <c r="D99" s="18"/>
      <c r="E99" s="18"/>
      <c r="F99" s="89" t="s">
        <v>23</v>
      </c>
      <c r="G99" s="10"/>
    </row>
    <row r="100" spans="1:7" x14ac:dyDescent="0.3">
      <c r="A100" s="218" t="s">
        <v>230</v>
      </c>
      <c r="B100" s="219"/>
      <c r="C100" s="76"/>
      <c r="D100" s="18"/>
      <c r="E100" s="77"/>
      <c r="F100" s="232"/>
      <c r="G100" s="233"/>
    </row>
    <row r="101" spans="1:7" x14ac:dyDescent="0.3">
      <c r="A101" s="218" t="s">
        <v>231</v>
      </c>
      <c r="B101" s="219"/>
      <c r="C101" s="76"/>
      <c r="D101" s="18"/>
      <c r="E101" s="77"/>
      <c r="F101" s="234"/>
      <c r="G101" s="235"/>
    </row>
    <row r="102" spans="1:7" x14ac:dyDescent="0.3">
      <c r="A102" s="218" t="s">
        <v>232</v>
      </c>
      <c r="B102" s="219"/>
      <c r="C102" s="76"/>
      <c r="D102" s="18"/>
      <c r="E102" s="77"/>
      <c r="F102" s="234"/>
      <c r="G102" s="235"/>
    </row>
    <row r="103" spans="1:7" x14ac:dyDescent="0.3">
      <c r="A103" s="218" t="s">
        <v>233</v>
      </c>
      <c r="B103" s="219"/>
      <c r="C103" s="76"/>
      <c r="D103" s="18"/>
      <c r="E103" s="77"/>
      <c r="F103" s="236"/>
      <c r="G103" s="237"/>
    </row>
    <row r="104" spans="1:7" ht="15" thickBot="1" x14ac:dyDescent="0.35">
      <c r="A104" s="29"/>
      <c r="B104" s="10"/>
      <c r="C104" s="104"/>
      <c r="D104" s="18"/>
      <c r="E104" s="104"/>
      <c r="F104" s="90"/>
      <c r="G104" s="90"/>
    </row>
    <row r="105" spans="1:7" ht="15" thickBot="1" x14ac:dyDescent="0.35">
      <c r="A105" s="83"/>
      <c r="B105" s="16" t="s">
        <v>31</v>
      </c>
      <c r="C105" s="84">
        <f>SUM(C100:C103)</f>
        <v>0</v>
      </c>
      <c r="D105" s="85" t="s">
        <v>32</v>
      </c>
      <c r="E105" s="84">
        <f>SUM(E100:E103)</f>
        <v>0</v>
      </c>
      <c r="F105" s="86" t="s">
        <v>49</v>
      </c>
      <c r="G105" s="10"/>
    </row>
    <row r="106" spans="1:7" ht="15" thickBot="1" x14ac:dyDescent="0.35">
      <c r="A106" s="83"/>
      <c r="B106" s="16" t="s">
        <v>34</v>
      </c>
      <c r="C106" s="87">
        <f>IF(E105=0, 0, (C105/E105))</f>
        <v>0</v>
      </c>
      <c r="D106" s="18"/>
      <c r="E106" s="18"/>
      <c r="F106" s="29" t="s">
        <v>35</v>
      </c>
      <c r="G106" s="10"/>
    </row>
    <row r="107" spans="1:7" x14ac:dyDescent="0.3">
      <c r="A107" s="72" t="s">
        <v>212</v>
      </c>
      <c r="B107" s="10"/>
      <c r="C107" s="73"/>
      <c r="D107" s="18"/>
      <c r="E107" s="18"/>
      <c r="F107" s="89" t="s">
        <v>23</v>
      </c>
      <c r="G107" s="10"/>
    </row>
    <row r="108" spans="1:7" ht="26.1" customHeight="1" x14ac:dyDescent="0.3">
      <c r="A108" s="218" t="s">
        <v>73</v>
      </c>
      <c r="B108" s="219"/>
      <c r="C108" s="76"/>
      <c r="D108" s="18"/>
      <c r="E108" s="77"/>
      <c r="F108" s="232"/>
      <c r="G108" s="233"/>
    </row>
    <row r="109" spans="1:7" x14ac:dyDescent="0.3">
      <c r="A109" s="218" t="s">
        <v>74</v>
      </c>
      <c r="B109" s="219"/>
      <c r="C109" s="76"/>
      <c r="D109" s="18"/>
      <c r="E109" s="77"/>
      <c r="F109" s="234"/>
      <c r="G109" s="235"/>
    </row>
    <row r="110" spans="1:7" ht="15" thickBot="1" x14ac:dyDescent="0.35">
      <c r="A110" s="29"/>
      <c r="B110" s="10"/>
      <c r="C110" s="104"/>
      <c r="D110" s="18"/>
      <c r="E110" s="104"/>
      <c r="F110" s="90"/>
      <c r="G110" s="90"/>
    </row>
    <row r="111" spans="1:7" ht="15" thickBot="1" x14ac:dyDescent="0.35">
      <c r="A111" s="83"/>
      <c r="B111" s="16" t="s">
        <v>31</v>
      </c>
      <c r="C111" s="84">
        <f>SUM(C108:C109)</f>
        <v>0</v>
      </c>
      <c r="D111" s="85" t="s">
        <v>32</v>
      </c>
      <c r="E111" s="84">
        <f>SUM(E108:E109)</f>
        <v>0</v>
      </c>
      <c r="F111" s="86" t="s">
        <v>49</v>
      </c>
      <c r="G111" s="10"/>
    </row>
    <row r="112" spans="1:7" ht="15" thickBot="1" x14ac:dyDescent="0.35">
      <c r="A112" s="83"/>
      <c r="B112" s="16" t="s">
        <v>34</v>
      </c>
      <c r="C112" s="87">
        <f>IF(E111=0, 0, (C111/E111))</f>
        <v>0</v>
      </c>
      <c r="D112" s="18"/>
      <c r="E112" s="18"/>
      <c r="F112" s="29" t="s">
        <v>35</v>
      </c>
      <c r="G112" s="10"/>
    </row>
    <row r="113" spans="1:7" x14ac:dyDescent="0.3">
      <c r="A113" s="83"/>
      <c r="B113" s="16"/>
      <c r="C113" s="88"/>
      <c r="D113" s="18"/>
      <c r="E113" s="18"/>
      <c r="F113" s="29"/>
      <c r="G113" s="10"/>
    </row>
    <row r="114" spans="1:7" x14ac:dyDescent="0.3">
      <c r="A114" s="72" t="s">
        <v>75</v>
      </c>
      <c r="B114" s="10"/>
      <c r="C114" s="73"/>
      <c r="D114" s="18"/>
      <c r="E114" s="18"/>
      <c r="F114" s="89" t="s">
        <v>23</v>
      </c>
      <c r="G114" s="10"/>
    </row>
    <row r="115" spans="1:7" x14ac:dyDescent="0.3">
      <c r="A115" s="218" t="s">
        <v>25</v>
      </c>
      <c r="B115" s="204"/>
      <c r="C115" s="76"/>
      <c r="D115" s="18"/>
      <c r="E115" s="77"/>
      <c r="F115" s="232"/>
      <c r="G115" s="233"/>
    </row>
    <row r="116" spans="1:7" x14ac:dyDescent="0.3">
      <c r="A116" s="218" t="s">
        <v>26</v>
      </c>
      <c r="B116" s="204"/>
      <c r="C116" s="76"/>
      <c r="D116" s="18"/>
      <c r="E116" s="77"/>
      <c r="F116" s="234"/>
      <c r="G116" s="235"/>
    </row>
    <row r="117" spans="1:7" x14ac:dyDescent="0.3">
      <c r="A117" s="218" t="s">
        <v>213</v>
      </c>
      <c r="B117" s="204"/>
      <c r="C117" s="76"/>
      <c r="D117" s="18"/>
      <c r="E117" s="77"/>
      <c r="F117" s="234"/>
      <c r="G117" s="235"/>
    </row>
    <row r="118" spans="1:7" x14ac:dyDescent="0.3">
      <c r="A118" s="218" t="s">
        <v>209</v>
      </c>
      <c r="B118" s="204"/>
      <c r="C118" s="76"/>
      <c r="D118" s="18"/>
      <c r="E118" s="77"/>
      <c r="F118" s="264"/>
      <c r="G118" s="265"/>
    </row>
    <row r="119" spans="1:7" ht="25.35" customHeight="1" x14ac:dyDescent="0.3">
      <c r="A119" s="218" t="s">
        <v>214</v>
      </c>
      <c r="B119" s="204"/>
      <c r="C119" s="76"/>
      <c r="D119" s="18"/>
      <c r="E119" s="77"/>
      <c r="F119" s="266"/>
      <c r="G119" s="267"/>
    </row>
    <row r="120" spans="1:7" ht="15" thickBot="1" x14ac:dyDescent="0.35">
      <c r="A120" s="29"/>
      <c r="B120" s="10"/>
      <c r="C120" s="104"/>
      <c r="D120" s="18"/>
      <c r="E120" s="104"/>
      <c r="F120" s="90"/>
      <c r="G120" s="90"/>
    </row>
    <row r="121" spans="1:7" ht="15" thickBot="1" x14ac:dyDescent="0.35">
      <c r="A121" s="83"/>
      <c r="B121" s="16" t="s">
        <v>31</v>
      </c>
      <c r="C121" s="84">
        <f>SUM(C115:C120)</f>
        <v>0</v>
      </c>
      <c r="D121" s="85" t="s">
        <v>32</v>
      </c>
      <c r="E121" s="84">
        <f>SUM(E115:E120)</f>
        <v>0</v>
      </c>
      <c r="F121" s="86" t="s">
        <v>33</v>
      </c>
      <c r="G121" s="10"/>
    </row>
    <row r="122" spans="1:7" ht="15" thickBot="1" x14ac:dyDescent="0.35">
      <c r="A122" s="83"/>
      <c r="B122" s="16" t="s">
        <v>34</v>
      </c>
      <c r="C122" s="87">
        <f>IF(E121=0, 0, (C121/E121))</f>
        <v>0</v>
      </c>
      <c r="D122" s="18"/>
      <c r="E122" s="18"/>
      <c r="F122" s="29" t="s">
        <v>35</v>
      </c>
      <c r="G122" s="10"/>
    </row>
    <row r="123" spans="1:7" x14ac:dyDescent="0.3">
      <c r="A123" s="83"/>
      <c r="B123" s="16"/>
      <c r="C123" s="102"/>
      <c r="D123" s="18"/>
      <c r="E123" s="18"/>
      <c r="F123" s="29"/>
      <c r="G123" s="10"/>
    </row>
    <row r="124" spans="1:7" x14ac:dyDescent="0.3">
      <c r="A124" s="83"/>
      <c r="B124" s="16"/>
      <c r="C124" s="102"/>
      <c r="D124" s="18"/>
      <c r="E124" s="18"/>
      <c r="F124" s="29"/>
      <c r="G124" s="10"/>
    </row>
    <row r="125" spans="1:7" ht="15.6" x14ac:dyDescent="0.3">
      <c r="A125" s="53"/>
      <c r="B125" s="10"/>
      <c r="C125" s="54" t="s">
        <v>12</v>
      </c>
      <c r="D125" s="55"/>
      <c r="E125" s="56"/>
      <c r="F125" s="57" t="s">
        <v>13</v>
      </c>
      <c r="G125" s="57"/>
    </row>
    <row r="126" spans="1:7" x14ac:dyDescent="0.3">
      <c r="A126" s="15"/>
      <c r="B126" s="10"/>
      <c r="C126" s="58" t="s">
        <v>14</v>
      </c>
      <c r="D126" s="59"/>
      <c r="E126" s="60" t="s">
        <v>15</v>
      </c>
      <c r="F126" s="211" t="s">
        <v>333</v>
      </c>
      <c r="G126" s="212"/>
    </row>
    <row r="127" spans="1:7" x14ac:dyDescent="0.3">
      <c r="A127" s="15"/>
      <c r="B127" s="10"/>
      <c r="C127" s="63" t="s">
        <v>17</v>
      </c>
      <c r="D127" s="59"/>
      <c r="E127" s="64" t="s">
        <v>18</v>
      </c>
      <c r="F127" s="213"/>
      <c r="G127" s="214"/>
    </row>
    <row r="128" spans="1:7" x14ac:dyDescent="0.3">
      <c r="A128" s="15"/>
      <c r="B128" s="10"/>
      <c r="C128" s="67" t="s">
        <v>20</v>
      </c>
      <c r="D128" s="68"/>
      <c r="E128" s="69" t="s">
        <v>21</v>
      </c>
      <c r="F128" s="213"/>
      <c r="G128" s="214"/>
    </row>
    <row r="129" spans="1:7" x14ac:dyDescent="0.3">
      <c r="A129" s="83"/>
      <c r="B129" s="16"/>
      <c r="C129" s="88"/>
      <c r="D129" s="18"/>
      <c r="E129" s="18"/>
      <c r="F129" s="29"/>
      <c r="G129" s="10"/>
    </row>
    <row r="130" spans="1:7" ht="15.6" x14ac:dyDescent="0.3">
      <c r="A130" s="49" t="s">
        <v>36</v>
      </c>
      <c r="B130" s="50"/>
      <c r="C130" s="51"/>
      <c r="D130" s="51"/>
      <c r="E130" s="52"/>
      <c r="F130" s="50"/>
      <c r="G130" s="50"/>
    </row>
    <row r="131" spans="1:7" x14ac:dyDescent="0.3">
      <c r="A131" s="72" t="s">
        <v>77</v>
      </c>
      <c r="B131" s="10"/>
      <c r="C131" s="73"/>
      <c r="D131" s="18"/>
      <c r="E131" s="18"/>
      <c r="F131" s="89" t="s">
        <v>23</v>
      </c>
      <c r="G131" s="10"/>
    </row>
    <row r="132" spans="1:7" x14ac:dyDescent="0.3">
      <c r="A132" s="218" t="s">
        <v>25</v>
      </c>
      <c r="B132" s="219"/>
      <c r="C132" s="76"/>
      <c r="D132" s="18"/>
      <c r="E132" s="77"/>
      <c r="F132" s="232"/>
      <c r="G132" s="233"/>
    </row>
    <row r="133" spans="1:7" x14ac:dyDescent="0.3">
      <c r="A133" s="218" t="s">
        <v>234</v>
      </c>
      <c r="B133" s="219"/>
      <c r="C133" s="76"/>
      <c r="D133" s="18"/>
      <c r="E133" s="77"/>
      <c r="F133" s="234"/>
      <c r="G133" s="235"/>
    </row>
    <row r="134" spans="1:7" x14ac:dyDescent="0.3">
      <c r="A134" s="218" t="s">
        <v>78</v>
      </c>
      <c r="B134" s="219"/>
      <c r="C134" s="76"/>
      <c r="D134" s="18"/>
      <c r="E134" s="77"/>
      <c r="F134" s="234"/>
      <c r="G134" s="235"/>
    </row>
    <row r="135" spans="1:7" x14ac:dyDescent="0.3">
      <c r="A135" s="218" t="s">
        <v>79</v>
      </c>
      <c r="B135" s="219"/>
      <c r="C135" s="76"/>
      <c r="D135" s="18"/>
      <c r="E135" s="77"/>
      <c r="F135" s="266"/>
      <c r="G135" s="267"/>
    </row>
    <row r="136" spans="1:7" ht="15" thickBot="1" x14ac:dyDescent="0.35">
      <c r="A136" s="29"/>
      <c r="B136" s="10"/>
      <c r="C136" s="104"/>
      <c r="D136" s="18"/>
      <c r="E136" s="104"/>
      <c r="F136" s="90"/>
      <c r="G136" s="90"/>
    </row>
    <row r="137" spans="1:7" ht="15" thickBot="1" x14ac:dyDescent="0.35">
      <c r="A137" s="83"/>
      <c r="B137" s="16" t="s">
        <v>31</v>
      </c>
      <c r="C137" s="84">
        <f>SUM(C132:C135)</f>
        <v>0</v>
      </c>
      <c r="D137" s="85" t="s">
        <v>32</v>
      </c>
      <c r="E137" s="84">
        <f>SUM(E132:E135)</f>
        <v>0</v>
      </c>
      <c r="F137" s="86" t="s">
        <v>33</v>
      </c>
      <c r="G137" s="10"/>
    </row>
    <row r="138" spans="1:7" ht="15" thickBot="1" x14ac:dyDescent="0.35">
      <c r="A138" s="83"/>
      <c r="B138" s="16" t="s">
        <v>34</v>
      </c>
      <c r="C138" s="87">
        <f>IF(E137=0, 0, (C137/E137))</f>
        <v>0</v>
      </c>
      <c r="D138" s="18"/>
      <c r="E138" s="18"/>
      <c r="F138" s="29" t="s">
        <v>35</v>
      </c>
      <c r="G138" s="10"/>
    </row>
    <row r="139" spans="1:7" x14ac:dyDescent="0.3">
      <c r="A139" s="72" t="s">
        <v>80</v>
      </c>
      <c r="B139" s="10"/>
      <c r="C139" s="73"/>
      <c r="D139" s="18"/>
      <c r="E139" s="18"/>
      <c r="F139" s="89" t="s">
        <v>23</v>
      </c>
      <c r="G139" s="10"/>
    </row>
    <row r="140" spans="1:7" x14ac:dyDescent="0.3">
      <c r="A140" s="218" t="s">
        <v>25</v>
      </c>
      <c r="B140" s="219"/>
      <c r="C140" s="76"/>
      <c r="D140" s="18"/>
      <c r="E140" s="77"/>
      <c r="F140" s="232"/>
      <c r="G140" s="233"/>
    </row>
    <row r="141" spans="1:7" x14ac:dyDescent="0.3">
      <c r="A141" s="218" t="s">
        <v>28</v>
      </c>
      <c r="B141" s="219"/>
      <c r="C141" s="76"/>
      <c r="D141" s="18"/>
      <c r="E141" s="77"/>
      <c r="F141" s="234"/>
      <c r="G141" s="235"/>
    </row>
    <row r="142" spans="1:7" ht="23.85" customHeight="1" x14ac:dyDescent="0.3">
      <c r="A142" s="218" t="s">
        <v>81</v>
      </c>
      <c r="B142" s="219"/>
      <c r="C142" s="76"/>
      <c r="D142" s="18"/>
      <c r="E142" s="77"/>
      <c r="F142" s="234"/>
      <c r="G142" s="235"/>
    </row>
    <row r="143" spans="1:7" x14ac:dyDescent="0.3">
      <c r="A143" s="218" t="s">
        <v>82</v>
      </c>
      <c r="B143" s="219"/>
      <c r="C143" s="76"/>
      <c r="D143" s="18"/>
      <c r="E143" s="77"/>
      <c r="F143" s="234"/>
      <c r="G143" s="235"/>
    </row>
    <row r="144" spans="1:7" ht="24" customHeight="1" x14ac:dyDescent="0.3">
      <c r="A144" s="218" t="s">
        <v>215</v>
      </c>
      <c r="B144" s="219"/>
      <c r="C144" s="76"/>
      <c r="D144" s="18"/>
      <c r="E144" s="77"/>
      <c r="F144" s="234"/>
      <c r="G144" s="235"/>
    </row>
    <row r="145" spans="1:7" ht="27" customHeight="1" x14ac:dyDescent="0.3">
      <c r="A145" s="218" t="s">
        <v>84</v>
      </c>
      <c r="B145" s="219"/>
      <c r="C145" s="76"/>
      <c r="D145" s="18"/>
      <c r="E145" s="77"/>
      <c r="F145" s="234"/>
      <c r="G145" s="235"/>
    </row>
    <row r="146" spans="1:7" x14ac:dyDescent="0.3">
      <c r="A146" s="218" t="s">
        <v>85</v>
      </c>
      <c r="B146" s="219"/>
      <c r="C146" s="76"/>
      <c r="D146" s="18"/>
      <c r="E146" s="77"/>
      <c r="F146" s="234"/>
      <c r="G146" s="235"/>
    </row>
    <row r="147" spans="1:7" x14ac:dyDescent="0.3">
      <c r="A147" s="218" t="s">
        <v>216</v>
      </c>
      <c r="B147" s="219"/>
      <c r="C147" s="76"/>
      <c r="D147" s="18"/>
      <c r="E147" s="77"/>
      <c r="F147" s="264"/>
      <c r="G147" s="265"/>
    </row>
    <row r="148" spans="1:7" x14ac:dyDescent="0.3">
      <c r="A148" s="218" t="s">
        <v>86</v>
      </c>
      <c r="B148" s="219"/>
      <c r="C148" s="76"/>
      <c r="D148" s="18"/>
      <c r="E148" s="77"/>
      <c r="F148" s="264"/>
      <c r="G148" s="265"/>
    </row>
    <row r="149" spans="1:7" x14ac:dyDescent="0.3">
      <c r="A149" s="218" t="s">
        <v>87</v>
      </c>
      <c r="B149" s="219"/>
      <c r="C149" s="76"/>
      <c r="D149" s="18"/>
      <c r="E149" s="77"/>
      <c r="F149" s="264"/>
      <c r="G149" s="265"/>
    </row>
    <row r="150" spans="1:7" x14ac:dyDescent="0.3">
      <c r="A150" s="218" t="s">
        <v>88</v>
      </c>
      <c r="B150" s="219"/>
      <c r="C150" s="76"/>
      <c r="D150" s="18"/>
      <c r="E150" s="77"/>
      <c r="F150" s="264"/>
      <c r="G150" s="265"/>
    </row>
    <row r="151" spans="1:7" x14ac:dyDescent="0.3">
      <c r="A151" s="207" t="s">
        <v>89</v>
      </c>
      <c r="B151" s="217"/>
      <c r="C151" s="76"/>
      <c r="D151" s="18"/>
      <c r="E151" s="77"/>
      <c r="F151" s="264"/>
      <c r="G151" s="265"/>
    </row>
    <row r="152" spans="1:7" x14ac:dyDescent="0.3">
      <c r="A152" s="218" t="s">
        <v>90</v>
      </c>
      <c r="B152" s="219"/>
      <c r="C152" s="76"/>
      <c r="D152" s="18"/>
      <c r="E152" s="77"/>
      <c r="F152" s="266"/>
      <c r="G152" s="267"/>
    </row>
    <row r="153" spans="1:7" ht="15" thickBot="1" x14ac:dyDescent="0.35">
      <c r="A153" s="29"/>
      <c r="B153" s="10"/>
      <c r="C153" s="104"/>
      <c r="D153" s="18"/>
      <c r="E153" s="104"/>
      <c r="F153" s="90"/>
      <c r="G153" s="90"/>
    </row>
    <row r="154" spans="1:7" ht="15" thickBot="1" x14ac:dyDescent="0.35">
      <c r="A154" s="83"/>
      <c r="B154" s="16" t="s">
        <v>31</v>
      </c>
      <c r="C154" s="84">
        <f>SUM(C140:C152)</f>
        <v>0</v>
      </c>
      <c r="D154" s="85" t="s">
        <v>32</v>
      </c>
      <c r="E154" s="84">
        <f>SUM(E140:E152)</f>
        <v>0</v>
      </c>
      <c r="F154" s="86" t="s">
        <v>33</v>
      </c>
      <c r="G154" s="105"/>
    </row>
    <row r="155" spans="1:7" ht="15" thickBot="1" x14ac:dyDescent="0.35">
      <c r="A155" s="83"/>
      <c r="B155" s="16" t="s">
        <v>34</v>
      </c>
      <c r="C155" s="87">
        <f>IF(E154=0, 0, (C154/E154))</f>
        <v>0</v>
      </c>
      <c r="D155" s="18"/>
      <c r="E155" s="18"/>
      <c r="F155" s="29" t="s">
        <v>35</v>
      </c>
      <c r="G155" s="10"/>
    </row>
    <row r="156" spans="1:7" x14ac:dyDescent="0.3">
      <c r="A156" s="83"/>
      <c r="B156" s="16"/>
      <c r="C156" s="102"/>
      <c r="D156" s="18"/>
      <c r="E156" s="18"/>
      <c r="F156" s="29"/>
      <c r="G156" s="10"/>
    </row>
    <row r="157" spans="1:7" x14ac:dyDescent="0.3">
      <c r="A157" s="72" t="s">
        <v>92</v>
      </c>
      <c r="B157" s="10"/>
      <c r="C157" s="73"/>
      <c r="D157" s="18"/>
      <c r="E157" s="18"/>
      <c r="F157" s="89" t="s">
        <v>23</v>
      </c>
      <c r="G157" s="10"/>
    </row>
    <row r="158" spans="1:7" x14ac:dyDescent="0.3">
      <c r="A158" s="190" t="s">
        <v>93</v>
      </c>
      <c r="B158" s="191"/>
      <c r="C158" s="76"/>
      <c r="D158" s="18"/>
      <c r="E158" s="77"/>
      <c r="F158" s="232"/>
      <c r="G158" s="233"/>
    </row>
    <row r="159" spans="1:7" x14ac:dyDescent="0.3">
      <c r="A159" s="190" t="s">
        <v>94</v>
      </c>
      <c r="B159" s="191"/>
      <c r="C159" s="76"/>
      <c r="D159" s="18"/>
      <c r="E159" s="77"/>
      <c r="F159" s="234"/>
      <c r="G159" s="235"/>
    </row>
    <row r="160" spans="1:7" x14ac:dyDescent="0.3">
      <c r="A160" s="190" t="s">
        <v>217</v>
      </c>
      <c r="B160" s="189"/>
      <c r="C160" s="76"/>
      <c r="D160" s="18"/>
      <c r="E160" s="77"/>
      <c r="F160" s="234"/>
      <c r="G160" s="235"/>
    </row>
    <row r="161" spans="1:7" x14ac:dyDescent="0.3">
      <c r="A161" s="190" t="s">
        <v>95</v>
      </c>
      <c r="B161" s="191"/>
      <c r="C161" s="76"/>
      <c r="D161" s="18"/>
      <c r="E161" s="77"/>
      <c r="F161" s="234"/>
      <c r="G161" s="235"/>
    </row>
    <row r="162" spans="1:7" x14ac:dyDescent="0.3">
      <c r="A162" s="190" t="s">
        <v>96</v>
      </c>
      <c r="B162" s="191"/>
      <c r="C162" s="76"/>
      <c r="D162" s="18"/>
      <c r="E162" s="77"/>
      <c r="F162" s="234"/>
      <c r="G162" s="235"/>
    </row>
    <row r="163" spans="1:7" x14ac:dyDescent="0.3">
      <c r="A163" s="190" t="s">
        <v>97</v>
      </c>
      <c r="B163" s="191"/>
      <c r="C163" s="76"/>
      <c r="D163" s="18"/>
      <c r="E163" s="77"/>
      <c r="F163" s="236"/>
      <c r="G163" s="237"/>
    </row>
    <row r="164" spans="1:7" ht="15" thickBot="1" x14ac:dyDescent="0.35">
      <c r="A164" s="29"/>
      <c r="B164" s="10"/>
      <c r="C164" s="104"/>
      <c r="D164" s="18"/>
      <c r="E164" s="104"/>
      <c r="F164" s="90"/>
      <c r="G164" s="90"/>
    </row>
    <row r="165" spans="1:7" ht="15" thickBot="1" x14ac:dyDescent="0.35">
      <c r="A165" s="83"/>
      <c r="B165" s="16" t="s">
        <v>31</v>
      </c>
      <c r="C165" s="84">
        <f>SUM(C158:C163)</f>
        <v>0</v>
      </c>
      <c r="D165" s="85" t="s">
        <v>32</v>
      </c>
      <c r="E165" s="84">
        <f>SUM(E158:E163)/2</f>
        <v>0</v>
      </c>
      <c r="F165" s="86" t="s">
        <v>91</v>
      </c>
      <c r="G165" s="105"/>
    </row>
    <row r="166" spans="1:7" ht="15" thickBot="1" x14ac:dyDescent="0.35">
      <c r="A166" s="83"/>
      <c r="B166" s="16" t="s">
        <v>34</v>
      </c>
      <c r="C166" s="87">
        <f>IF(E165=0, 0, (C165/E165))</f>
        <v>0</v>
      </c>
      <c r="D166" s="18"/>
      <c r="E166" s="18"/>
      <c r="F166" s="29" t="s">
        <v>35</v>
      </c>
      <c r="G166" s="10"/>
    </row>
    <row r="167" spans="1:7" x14ac:dyDescent="0.3">
      <c r="A167" s="83"/>
      <c r="B167" s="16"/>
      <c r="C167" s="88"/>
      <c r="D167" s="18"/>
      <c r="E167" s="18"/>
      <c r="F167" s="29"/>
      <c r="G167" s="10"/>
    </row>
    <row r="168" spans="1:7" ht="15.6" x14ac:dyDescent="0.3">
      <c r="A168" s="53"/>
      <c r="B168" s="10"/>
      <c r="C168" s="54" t="s">
        <v>12</v>
      </c>
      <c r="D168" s="55"/>
      <c r="E168" s="56"/>
      <c r="F168" s="57" t="s">
        <v>13</v>
      </c>
      <c r="G168" s="57"/>
    </row>
    <row r="169" spans="1:7" x14ac:dyDescent="0.3">
      <c r="A169" s="15"/>
      <c r="B169" s="10"/>
      <c r="C169" s="58" t="s">
        <v>14</v>
      </c>
      <c r="D169" s="59"/>
      <c r="E169" s="60" t="s">
        <v>15</v>
      </c>
      <c r="F169" s="211" t="s">
        <v>333</v>
      </c>
      <c r="G169" s="212"/>
    </row>
    <row r="170" spans="1:7" x14ac:dyDescent="0.3">
      <c r="A170" s="15"/>
      <c r="B170" s="10"/>
      <c r="C170" s="63" t="s">
        <v>17</v>
      </c>
      <c r="D170" s="59"/>
      <c r="E170" s="64" t="s">
        <v>18</v>
      </c>
      <c r="F170" s="213"/>
      <c r="G170" s="214"/>
    </row>
    <row r="171" spans="1:7" x14ac:dyDescent="0.3">
      <c r="A171" s="15"/>
      <c r="B171" s="10"/>
      <c r="C171" s="67" t="s">
        <v>20</v>
      </c>
      <c r="D171" s="68"/>
      <c r="E171" s="69" t="s">
        <v>21</v>
      </c>
      <c r="F171" s="213"/>
      <c r="G171" s="214"/>
    </row>
    <row r="172" spans="1:7" x14ac:dyDescent="0.3">
      <c r="A172" s="15"/>
      <c r="B172" s="10"/>
      <c r="C172" s="136"/>
      <c r="D172" s="136"/>
      <c r="E172" s="138"/>
      <c r="F172" s="95"/>
      <c r="G172" s="95"/>
    </row>
    <row r="173" spans="1:7" x14ac:dyDescent="0.3">
      <c r="A173" s="72" t="s">
        <v>98</v>
      </c>
      <c r="B173" s="10"/>
      <c r="C173" s="73"/>
      <c r="D173" s="18"/>
      <c r="E173" s="18"/>
      <c r="F173" s="89" t="s">
        <v>23</v>
      </c>
      <c r="G173" s="10"/>
    </row>
    <row r="174" spans="1:7" x14ac:dyDescent="0.3">
      <c r="A174" s="190" t="s">
        <v>99</v>
      </c>
      <c r="B174" s="204"/>
      <c r="C174" s="76"/>
      <c r="D174" s="18"/>
      <c r="E174" s="77"/>
      <c r="F174" s="232"/>
      <c r="G174" s="233"/>
    </row>
    <row r="175" spans="1:7" ht="29.1" customHeight="1" x14ac:dyDescent="0.3">
      <c r="A175" s="207" t="s">
        <v>100</v>
      </c>
      <c r="B175" s="204"/>
      <c r="C175" s="76"/>
      <c r="D175" s="18"/>
      <c r="E175" s="77"/>
      <c r="F175" s="236"/>
      <c r="G175" s="237"/>
    </row>
    <row r="176" spans="1:7" ht="15" thickBot="1" x14ac:dyDescent="0.35">
      <c r="A176" s="29"/>
      <c r="B176" s="10"/>
      <c r="C176" s="104"/>
      <c r="D176" s="18"/>
      <c r="E176" s="104"/>
      <c r="F176" s="90"/>
      <c r="G176" s="90"/>
    </row>
    <row r="177" spans="1:7" ht="15" thickBot="1" x14ac:dyDescent="0.35">
      <c r="A177" s="83"/>
      <c r="B177" s="16" t="s">
        <v>31</v>
      </c>
      <c r="C177" s="84">
        <f>SUM(C174:C175)</f>
        <v>0</v>
      </c>
      <c r="D177" s="85" t="s">
        <v>32</v>
      </c>
      <c r="E177" s="84">
        <f>SUM(E174:E175)</f>
        <v>0</v>
      </c>
      <c r="F177" s="86" t="s">
        <v>101</v>
      </c>
      <c r="G177" s="10"/>
    </row>
    <row r="178" spans="1:7" ht="15" thickBot="1" x14ac:dyDescent="0.35">
      <c r="A178" s="83"/>
      <c r="B178" s="16" t="s">
        <v>34</v>
      </c>
      <c r="C178" s="87">
        <f>IF(E177=0, 0, (C177/E177))</f>
        <v>0</v>
      </c>
      <c r="D178" s="18"/>
      <c r="E178" s="18"/>
      <c r="F178" s="29" t="s">
        <v>35</v>
      </c>
      <c r="G178" s="10"/>
    </row>
    <row r="179" spans="1:7" x14ac:dyDescent="0.3">
      <c r="A179" s="83"/>
      <c r="B179" s="16"/>
      <c r="C179" s="88"/>
      <c r="D179" s="18"/>
      <c r="E179" s="18"/>
      <c r="F179" s="29"/>
      <c r="G179" s="10"/>
    </row>
    <row r="180" spans="1:7" x14ac:dyDescent="0.3">
      <c r="A180" s="107" t="s">
        <v>102</v>
      </c>
      <c r="B180" s="10"/>
      <c r="C180" s="73"/>
      <c r="D180" s="18"/>
      <c r="E180" s="18"/>
      <c r="F180" s="89" t="s">
        <v>23</v>
      </c>
      <c r="G180" s="10"/>
    </row>
    <row r="181" spans="1:7" x14ac:dyDescent="0.3">
      <c r="A181" s="190" t="s">
        <v>103</v>
      </c>
      <c r="B181" s="191"/>
      <c r="C181" s="76"/>
      <c r="D181" s="18"/>
      <c r="E181" s="77"/>
      <c r="F181" s="232"/>
      <c r="G181" s="233"/>
    </row>
    <row r="182" spans="1:7" ht="24" customHeight="1" x14ac:dyDescent="0.3">
      <c r="A182" s="207" t="s">
        <v>104</v>
      </c>
      <c r="B182" s="217"/>
      <c r="C182" s="76"/>
      <c r="D182" s="18"/>
      <c r="E182" s="77"/>
      <c r="F182" s="234"/>
      <c r="G182" s="235"/>
    </row>
    <row r="183" spans="1:7" x14ac:dyDescent="0.3">
      <c r="A183" s="207" t="s">
        <v>218</v>
      </c>
      <c r="B183" s="217"/>
      <c r="C183" s="76"/>
      <c r="D183" s="18"/>
      <c r="E183" s="77"/>
      <c r="F183" s="234"/>
      <c r="G183" s="235"/>
    </row>
    <row r="184" spans="1:7" x14ac:dyDescent="0.3">
      <c r="A184" s="190" t="s">
        <v>105</v>
      </c>
      <c r="B184" s="191"/>
      <c r="C184" s="76"/>
      <c r="D184" s="18"/>
      <c r="E184" s="77"/>
      <c r="F184" s="236"/>
      <c r="G184" s="237"/>
    </row>
    <row r="185" spans="1:7" x14ac:dyDescent="0.3">
      <c r="A185" s="190" t="s">
        <v>30</v>
      </c>
      <c r="B185" s="201"/>
      <c r="C185" s="76"/>
      <c r="D185" s="18"/>
      <c r="E185" s="77"/>
      <c r="F185" s="90"/>
      <c r="G185" s="90"/>
    </row>
    <row r="186" spans="1:7" ht="15" thickBot="1" x14ac:dyDescent="0.35">
      <c r="A186" s="29"/>
      <c r="B186" s="10"/>
      <c r="C186" s="104"/>
      <c r="D186" s="18"/>
      <c r="E186" s="104"/>
      <c r="F186" s="90"/>
      <c r="G186" s="90"/>
    </row>
    <row r="187" spans="1:7" ht="15" thickBot="1" x14ac:dyDescent="0.35">
      <c r="A187" s="83"/>
      <c r="B187" s="16" t="s">
        <v>31</v>
      </c>
      <c r="C187" s="84">
        <f>SUM(C181:C186)</f>
        <v>0</v>
      </c>
      <c r="D187" s="85" t="s">
        <v>32</v>
      </c>
      <c r="E187" s="84">
        <f>SUM(E181:E186)</f>
        <v>0</v>
      </c>
      <c r="F187" s="86" t="s">
        <v>49</v>
      </c>
      <c r="G187" s="10"/>
    </row>
    <row r="188" spans="1:7" ht="15" thickBot="1" x14ac:dyDescent="0.35">
      <c r="A188" s="83"/>
      <c r="B188" s="16" t="s">
        <v>34</v>
      </c>
      <c r="C188" s="87">
        <f>IF(E187=0, 0, (C187/E187))</f>
        <v>0</v>
      </c>
      <c r="D188" s="18"/>
      <c r="E188" s="18"/>
      <c r="F188" s="29" t="s">
        <v>35</v>
      </c>
      <c r="G188" s="10"/>
    </row>
    <row r="189" spans="1:7" x14ac:dyDescent="0.3">
      <c r="A189" s="83"/>
      <c r="B189" s="16"/>
      <c r="C189" s="88"/>
      <c r="D189" s="18"/>
      <c r="E189" s="18"/>
      <c r="F189" s="29"/>
      <c r="G189" s="10"/>
    </row>
    <row r="190" spans="1:7" x14ac:dyDescent="0.3">
      <c r="A190" s="238" t="s">
        <v>106</v>
      </c>
      <c r="B190" s="203"/>
      <c r="C190" s="73"/>
      <c r="D190" s="18"/>
      <c r="E190" s="18"/>
      <c r="F190" s="89" t="s">
        <v>23</v>
      </c>
      <c r="G190" s="10"/>
    </row>
    <row r="191" spans="1:7" ht="15" thickBot="1" x14ac:dyDescent="0.35">
      <c r="A191" s="207" t="s">
        <v>107</v>
      </c>
      <c r="B191" s="204"/>
      <c r="C191" s="76"/>
      <c r="D191" s="18"/>
      <c r="E191" s="77"/>
      <c r="F191" s="269"/>
      <c r="G191" s="270"/>
    </row>
    <row r="192" spans="1:7" ht="15" thickBot="1" x14ac:dyDescent="0.35">
      <c r="A192" s="83"/>
      <c r="B192" s="16" t="s">
        <v>31</v>
      </c>
      <c r="C192" s="84">
        <f>SUM(C191:C191)</f>
        <v>0</v>
      </c>
      <c r="D192" s="85" t="s">
        <v>32</v>
      </c>
      <c r="E192" s="84">
        <f>SUM(E191:E191)</f>
        <v>0</v>
      </c>
      <c r="F192" s="86" t="s">
        <v>49</v>
      </c>
      <c r="G192" s="10"/>
    </row>
    <row r="193" spans="1:7" ht="15" thickBot="1" x14ac:dyDescent="0.35">
      <c r="A193" s="83"/>
      <c r="B193" s="16" t="s">
        <v>34</v>
      </c>
      <c r="C193" s="87">
        <f>IF(E192=0, 0, (C192/E192))</f>
        <v>0</v>
      </c>
      <c r="D193" s="18"/>
      <c r="E193" s="18"/>
      <c r="F193" s="29" t="s">
        <v>35</v>
      </c>
      <c r="G193" s="10"/>
    </row>
    <row r="194" spans="1:7" x14ac:dyDescent="0.3">
      <c r="A194" s="29"/>
      <c r="B194" s="10"/>
      <c r="C194" s="73"/>
      <c r="D194" s="18"/>
      <c r="E194" s="18"/>
      <c r="F194" s="10"/>
      <c r="G194" s="10"/>
    </row>
    <row r="195" spans="1:7" x14ac:dyDescent="0.3">
      <c r="A195" s="108" t="s">
        <v>108</v>
      </c>
      <c r="B195" s="10"/>
      <c r="C195" s="73"/>
      <c r="D195" s="18"/>
      <c r="E195" s="18"/>
      <c r="F195" s="89" t="s">
        <v>23</v>
      </c>
      <c r="G195" s="10"/>
    </row>
    <row r="196" spans="1:7" x14ac:dyDescent="0.3">
      <c r="A196" s="207" t="s">
        <v>219</v>
      </c>
      <c r="B196" s="217"/>
      <c r="C196" s="76"/>
      <c r="D196" s="18"/>
      <c r="E196" s="77"/>
      <c r="F196" s="232"/>
      <c r="G196" s="233"/>
    </row>
    <row r="197" spans="1:7" x14ac:dyDescent="0.3">
      <c r="A197" s="207" t="s">
        <v>220</v>
      </c>
      <c r="B197" s="217"/>
      <c r="C197" s="76"/>
      <c r="D197" s="18"/>
      <c r="E197" s="77"/>
      <c r="F197" s="242"/>
      <c r="G197" s="204"/>
    </row>
    <row r="198" spans="1:7" x14ac:dyDescent="0.3">
      <c r="A198" s="207" t="s">
        <v>221</v>
      </c>
      <c r="B198" s="217"/>
      <c r="C198" s="76"/>
      <c r="D198" s="18"/>
      <c r="E198" s="77"/>
      <c r="F198" s="242"/>
      <c r="G198" s="204"/>
    </row>
    <row r="199" spans="1:7" x14ac:dyDescent="0.3">
      <c r="A199" s="207" t="s">
        <v>222</v>
      </c>
      <c r="B199" s="217"/>
      <c r="C199" s="76"/>
      <c r="D199" s="18"/>
      <c r="E199" s="77"/>
      <c r="F199" s="243"/>
      <c r="G199" s="244"/>
    </row>
    <row r="200" spans="1:7" ht="15" thickBot="1" x14ac:dyDescent="0.35">
      <c r="A200" s="29"/>
      <c r="B200" s="10"/>
      <c r="C200" s="104"/>
      <c r="D200" s="18"/>
      <c r="E200" s="104"/>
      <c r="F200" s="90"/>
      <c r="G200" s="90"/>
    </row>
    <row r="201" spans="1:7" ht="15" thickBot="1" x14ac:dyDescent="0.35">
      <c r="A201" s="83"/>
      <c r="B201" s="16" t="s">
        <v>31</v>
      </c>
      <c r="C201" s="84">
        <f>SUM(C196:C200)</f>
        <v>0</v>
      </c>
      <c r="D201" s="85" t="s">
        <v>32</v>
      </c>
      <c r="E201" s="84">
        <f>SUM(E196:E200)</f>
        <v>0</v>
      </c>
      <c r="F201" s="86" t="s">
        <v>49</v>
      </c>
      <c r="G201" s="10"/>
    </row>
    <row r="202" spans="1:7" ht="15" thickBot="1" x14ac:dyDescent="0.35">
      <c r="A202" s="83"/>
      <c r="B202" s="16" t="s">
        <v>34</v>
      </c>
      <c r="C202" s="87">
        <f>IF(E201=0, 0, (C201/E201))</f>
        <v>0</v>
      </c>
      <c r="D202" s="18"/>
      <c r="E202" s="18"/>
      <c r="F202" s="29" t="s">
        <v>35</v>
      </c>
      <c r="G202" s="10"/>
    </row>
    <row r="203" spans="1:7" x14ac:dyDescent="0.3">
      <c r="A203" s="83"/>
      <c r="B203" s="16"/>
      <c r="C203" s="102"/>
      <c r="D203" s="18"/>
      <c r="E203" s="18"/>
      <c r="F203" s="29"/>
      <c r="G203" s="10"/>
    </row>
    <row r="204" spans="1:7" x14ac:dyDescent="0.3">
      <c r="A204" s="83"/>
      <c r="B204" s="16"/>
      <c r="C204" s="102"/>
      <c r="D204" s="18"/>
      <c r="E204" s="18"/>
      <c r="F204" s="29"/>
      <c r="G204" s="10"/>
    </row>
    <row r="205" spans="1:7" ht="33" customHeight="1" x14ac:dyDescent="0.3">
      <c r="A205" s="263" t="s">
        <v>235</v>
      </c>
      <c r="B205" s="189"/>
      <c r="C205" s="73"/>
      <c r="D205" s="18"/>
      <c r="E205" s="18"/>
      <c r="F205" s="89" t="s">
        <v>23</v>
      </c>
      <c r="G205" s="10"/>
    </row>
    <row r="206" spans="1:7" x14ac:dyDescent="0.3">
      <c r="A206" s="207" t="s">
        <v>111</v>
      </c>
      <c r="B206" s="217"/>
      <c r="C206" s="76"/>
      <c r="D206" s="18"/>
      <c r="E206" s="77"/>
      <c r="F206" s="232"/>
      <c r="G206" s="233"/>
    </row>
    <row r="207" spans="1:7" x14ac:dyDescent="0.3">
      <c r="A207" s="207" t="s">
        <v>224</v>
      </c>
      <c r="B207" s="217"/>
      <c r="C207" s="76"/>
      <c r="D207" s="18"/>
      <c r="E207" s="77"/>
      <c r="F207" s="234"/>
      <c r="G207" s="235"/>
    </row>
    <row r="208" spans="1:7" x14ac:dyDescent="0.3">
      <c r="A208" s="207" t="s">
        <v>225</v>
      </c>
      <c r="B208" s="217"/>
      <c r="C208" s="76"/>
      <c r="D208" s="18"/>
      <c r="E208" s="77"/>
      <c r="F208" s="234"/>
      <c r="G208" s="235"/>
    </row>
    <row r="209" spans="1:7" x14ac:dyDescent="0.3">
      <c r="A209" s="207" t="s">
        <v>226</v>
      </c>
      <c r="B209" s="217"/>
      <c r="C209" s="76"/>
      <c r="D209" s="18"/>
      <c r="E209" s="77"/>
      <c r="F209" s="264"/>
      <c r="G209" s="265"/>
    </row>
    <row r="210" spans="1:7" x14ac:dyDescent="0.3">
      <c r="A210" s="207" t="s">
        <v>112</v>
      </c>
      <c r="B210" s="217"/>
      <c r="C210" s="76"/>
      <c r="D210" s="18"/>
      <c r="E210" s="77"/>
      <c r="F210" s="264"/>
      <c r="G210" s="265"/>
    </row>
    <row r="211" spans="1:7" x14ac:dyDescent="0.3">
      <c r="A211" s="207" t="s">
        <v>227</v>
      </c>
      <c r="B211" s="217"/>
      <c r="C211" s="76"/>
      <c r="D211" s="18"/>
      <c r="E211" s="77"/>
      <c r="F211" s="264"/>
      <c r="G211" s="265"/>
    </row>
    <row r="212" spans="1:7" ht="27" customHeight="1" x14ac:dyDescent="0.3">
      <c r="A212" s="207" t="s">
        <v>113</v>
      </c>
      <c r="B212" s="217"/>
      <c r="C212" s="76"/>
      <c r="D212" s="18"/>
      <c r="E212" s="77"/>
      <c r="F212" s="264"/>
      <c r="G212" s="265"/>
    </row>
    <row r="213" spans="1:7" x14ac:dyDescent="0.3">
      <c r="A213" s="268" t="s">
        <v>114</v>
      </c>
      <c r="B213" s="217"/>
      <c r="C213" s="76"/>
      <c r="D213" s="18"/>
      <c r="E213" s="77"/>
      <c r="F213" s="266"/>
      <c r="G213" s="267"/>
    </row>
    <row r="214" spans="1:7" ht="15" thickBot="1" x14ac:dyDescent="0.35">
      <c r="A214" s="29"/>
      <c r="B214" s="10"/>
      <c r="C214" s="104"/>
      <c r="D214" s="18"/>
      <c r="E214" s="104"/>
      <c r="F214" s="90"/>
      <c r="G214" s="90"/>
    </row>
    <row r="215" spans="1:7" ht="15" thickBot="1" x14ac:dyDescent="0.35">
      <c r="A215" s="83"/>
      <c r="B215" s="16" t="s">
        <v>31</v>
      </c>
      <c r="C215" s="84">
        <f>SUM(C206:C213)</f>
        <v>0</v>
      </c>
      <c r="D215" s="85" t="s">
        <v>32</v>
      </c>
      <c r="E215" s="84">
        <f>SUM(E206:E213)</f>
        <v>0</v>
      </c>
      <c r="F215" s="86" t="s">
        <v>33</v>
      </c>
      <c r="G215" s="10"/>
    </row>
    <row r="216" spans="1:7" ht="15" thickBot="1" x14ac:dyDescent="0.35">
      <c r="A216" s="83"/>
      <c r="B216" s="16" t="s">
        <v>34</v>
      </c>
      <c r="C216" s="87">
        <f>IF(E215=0, 0, (C215/E215))</f>
        <v>0</v>
      </c>
      <c r="D216" s="18"/>
      <c r="E216" s="103"/>
      <c r="F216" s="29" t="s">
        <v>35</v>
      </c>
      <c r="G216" s="10"/>
    </row>
    <row r="217" spans="1:7" x14ac:dyDescent="0.3">
      <c r="A217" s="29"/>
      <c r="B217" s="10"/>
      <c r="C217" s="73"/>
      <c r="D217" s="18"/>
      <c r="E217" s="18"/>
      <c r="F217" s="10"/>
      <c r="G217" s="10"/>
    </row>
    <row r="218" spans="1:7" ht="15.6" x14ac:dyDescent="0.3">
      <c r="A218" s="109" t="s">
        <v>116</v>
      </c>
      <c r="B218" s="110"/>
      <c r="C218" s="111"/>
      <c r="D218" s="111"/>
      <c r="E218" s="112"/>
      <c r="F218" s="110"/>
      <c r="G218" s="110"/>
    </row>
    <row r="219" spans="1:7" ht="15.6" x14ac:dyDescent="0.3">
      <c r="A219" s="53"/>
      <c r="B219" s="10"/>
      <c r="C219" s="73"/>
      <c r="D219" s="73"/>
      <c r="E219" s="18"/>
      <c r="F219" s="10"/>
      <c r="G219" s="10"/>
    </row>
    <row r="220" spans="1:7" x14ac:dyDescent="0.3">
      <c r="A220" s="113"/>
      <c r="B220" s="10"/>
      <c r="C220" s="183" t="s">
        <v>117</v>
      </c>
      <c r="D220" s="184"/>
      <c r="E220" s="185" t="s">
        <v>118</v>
      </c>
      <c r="F220" s="184"/>
      <c r="G220" s="10"/>
    </row>
    <row r="221" spans="1:7" ht="15.6" x14ac:dyDescent="0.3">
      <c r="A221" s="114" t="s">
        <v>11</v>
      </c>
      <c r="B221" s="115"/>
      <c r="C221" s="183" t="s">
        <v>119</v>
      </c>
      <c r="D221" s="184"/>
      <c r="E221" s="186" t="s">
        <v>120</v>
      </c>
      <c r="F221" s="187"/>
      <c r="G221" s="10"/>
    </row>
    <row r="222" spans="1:7" x14ac:dyDescent="0.3">
      <c r="A222" s="116" t="str">
        <f>A18</f>
        <v>Entrance/Main Lobby</v>
      </c>
      <c r="B222" s="74"/>
      <c r="C222" s="172">
        <f>C30</f>
        <v>0</v>
      </c>
      <c r="D222" s="173"/>
      <c r="E222" s="174">
        <v>4</v>
      </c>
      <c r="F222" s="180"/>
      <c r="G222" s="117"/>
    </row>
    <row r="223" spans="1:7" x14ac:dyDescent="0.3">
      <c r="A223" s="116" t="str">
        <f>A37</f>
        <v>Security/Life Safety</v>
      </c>
      <c r="B223" s="74"/>
      <c r="C223" s="172">
        <f>C51</f>
        <v>0</v>
      </c>
      <c r="D223" s="173"/>
      <c r="E223" s="174">
        <v>4</v>
      </c>
      <c r="F223" s="180"/>
      <c r="G223" s="117"/>
    </row>
    <row r="224" spans="1:7" x14ac:dyDescent="0.3">
      <c r="A224" s="116" t="str">
        <f>A53</f>
        <v>Management Office</v>
      </c>
      <c r="B224" s="74"/>
      <c r="C224" s="172">
        <f>C74</f>
        <v>0</v>
      </c>
      <c r="D224" s="173"/>
      <c r="E224" s="174">
        <v>4</v>
      </c>
      <c r="F224" s="180"/>
      <c r="G224" s="117"/>
    </row>
    <row r="225" spans="1:7" x14ac:dyDescent="0.3">
      <c r="A225" s="116" t="str">
        <f>A81</f>
        <v>Elevators</v>
      </c>
      <c r="B225" s="74"/>
      <c r="C225" s="172">
        <f>C88</f>
        <v>0</v>
      </c>
      <c r="D225" s="173"/>
      <c r="E225" s="174">
        <v>4</v>
      </c>
      <c r="F225" s="180"/>
      <c r="G225" s="117"/>
    </row>
    <row r="226" spans="1:7" x14ac:dyDescent="0.3">
      <c r="A226" s="116" t="str">
        <f>A90</f>
        <v>Multi-Tenant Corridors</v>
      </c>
      <c r="B226" s="74"/>
      <c r="C226" s="172">
        <f>C97</f>
        <v>0</v>
      </c>
      <c r="D226" s="173"/>
      <c r="E226" s="174">
        <v>4</v>
      </c>
      <c r="F226" s="180"/>
      <c r="G226" s="117"/>
    </row>
    <row r="227" spans="1:7" x14ac:dyDescent="0.3">
      <c r="A227" s="116" t="str">
        <f>A99</f>
        <v>Shared Common Area</v>
      </c>
      <c r="B227" s="74"/>
      <c r="C227" s="172">
        <f>C106</f>
        <v>0</v>
      </c>
      <c r="D227" s="173"/>
      <c r="E227" s="174">
        <v>4</v>
      </c>
      <c r="F227" s="180"/>
      <c r="G227" s="117"/>
    </row>
    <row r="228" spans="1:7" x14ac:dyDescent="0.3">
      <c r="A228" s="116" t="str">
        <f>A107</f>
        <v>Restrooms (consider time of day)</v>
      </c>
      <c r="B228" s="74"/>
      <c r="C228" s="172">
        <f>C112</f>
        <v>0</v>
      </c>
      <c r="D228" s="173"/>
      <c r="E228" s="174">
        <v>4</v>
      </c>
      <c r="F228" s="180"/>
      <c r="G228" s="117"/>
    </row>
    <row r="229" spans="1:7" x14ac:dyDescent="0.3">
      <c r="A229" s="116" t="str">
        <f>A114</f>
        <v>Stairwells</v>
      </c>
      <c r="B229" s="74"/>
      <c r="C229" s="172">
        <f>C122</f>
        <v>0</v>
      </c>
      <c r="D229" s="173"/>
      <c r="E229" s="174">
        <v>4</v>
      </c>
      <c r="F229" s="180"/>
      <c r="G229" s="117"/>
    </row>
    <row r="230" spans="1:7" x14ac:dyDescent="0.3">
      <c r="A230" s="116" t="str">
        <f>A131</f>
        <v>Typical Tenant Suite</v>
      </c>
      <c r="B230" s="74"/>
      <c r="C230" s="181">
        <f>C138</f>
        <v>0</v>
      </c>
      <c r="D230" s="182"/>
      <c r="E230" s="174">
        <v>4</v>
      </c>
      <c r="F230" s="182"/>
      <c r="G230" s="117"/>
    </row>
    <row r="231" spans="1:7" x14ac:dyDescent="0.3">
      <c r="A231" s="116" t="str">
        <f>A139</f>
        <v>Central Plant / Engineering Office</v>
      </c>
      <c r="B231" s="74"/>
      <c r="C231" s="172">
        <f>C155</f>
        <v>0</v>
      </c>
      <c r="D231" s="173"/>
      <c r="E231" s="174">
        <v>4</v>
      </c>
      <c r="F231" s="180"/>
      <c r="G231" s="117"/>
    </row>
    <row r="232" spans="1:7" x14ac:dyDescent="0.3">
      <c r="A232" s="116" t="str">
        <f>A157</f>
        <v>Equipment Rooms/Service Areas</v>
      </c>
      <c r="B232" s="74"/>
      <c r="C232" s="172">
        <f>C166</f>
        <v>0</v>
      </c>
      <c r="D232" s="173"/>
      <c r="E232" s="174">
        <v>8</v>
      </c>
      <c r="F232" s="180"/>
      <c r="G232" s="117"/>
    </row>
    <row r="233" spans="1:7" x14ac:dyDescent="0.3">
      <c r="A233" s="116" t="str">
        <f>A173</f>
        <v>Roof</v>
      </c>
      <c r="B233" s="74"/>
      <c r="C233" s="172">
        <f>C178</f>
        <v>0</v>
      </c>
      <c r="D233" s="173"/>
      <c r="E233" s="174">
        <v>4</v>
      </c>
      <c r="F233" s="180"/>
      <c r="G233" s="117"/>
    </row>
    <row r="234" spans="1:7" x14ac:dyDescent="0.3">
      <c r="A234" s="116" t="str">
        <f>A180</f>
        <v xml:space="preserve">Parking Facilities (grade only if Owner/Agent Operated) </v>
      </c>
      <c r="B234" s="74"/>
      <c r="C234" s="172">
        <f>C188</f>
        <v>0</v>
      </c>
      <c r="D234" s="173"/>
      <c r="E234" s="174">
        <v>4</v>
      </c>
      <c r="F234" s="180"/>
      <c r="G234" s="117"/>
    </row>
    <row r="235" spans="1:7" x14ac:dyDescent="0.3">
      <c r="A235" s="118" t="str">
        <f>A190</f>
        <v xml:space="preserve">Landscaping/Grounds </v>
      </c>
      <c r="B235" s="89"/>
      <c r="C235" s="172">
        <f>C193</f>
        <v>0</v>
      </c>
      <c r="D235" s="173"/>
      <c r="E235" s="170">
        <v>4</v>
      </c>
      <c r="F235" s="171"/>
      <c r="G235" s="117"/>
    </row>
    <row r="236" spans="1:7" x14ac:dyDescent="0.3">
      <c r="A236" s="118" t="str">
        <f>A195</f>
        <v xml:space="preserve">Refuse Removal and Loading Dock Areas </v>
      </c>
      <c r="B236" s="89"/>
      <c r="C236" s="172">
        <f>C202</f>
        <v>0</v>
      </c>
      <c r="D236" s="173"/>
      <c r="E236" s="261">
        <v>4</v>
      </c>
      <c r="F236" s="262"/>
      <c r="G236" s="117"/>
    </row>
    <row r="237" spans="1:7" ht="15" thickBot="1" x14ac:dyDescent="0.35">
      <c r="A237" s="118" t="str">
        <f>A205</f>
        <v xml:space="preserve">Tenant Amenities (Do not include those restricted to Hotel Guest or Residential) </v>
      </c>
      <c r="B237" s="89"/>
      <c r="C237" s="172">
        <f>C216</f>
        <v>0</v>
      </c>
      <c r="D237" s="173"/>
      <c r="E237" s="178">
        <v>4</v>
      </c>
      <c r="F237" s="179"/>
      <c r="G237" s="117"/>
    </row>
    <row r="238" spans="1:7" ht="15" thickBot="1" x14ac:dyDescent="0.35">
      <c r="A238" s="119" t="s">
        <v>121</v>
      </c>
      <c r="B238" s="120"/>
      <c r="C238" s="161">
        <f>SUM(C222:C237)</f>
        <v>0</v>
      </c>
      <c r="D238" s="162"/>
      <c r="E238" s="161">
        <f>SUM(E222:F237)</f>
        <v>68</v>
      </c>
      <c r="F238" s="162">
        <f>SUM(F222:F237)</f>
        <v>0</v>
      </c>
      <c r="G238" s="117"/>
    </row>
    <row r="239" spans="1:7" ht="15" thickBot="1" x14ac:dyDescent="0.35">
      <c r="A239" s="121"/>
      <c r="B239" s="122" t="s">
        <v>122</v>
      </c>
      <c r="C239" s="123"/>
      <c r="D239" s="52"/>
      <c r="E239" s="124"/>
      <c r="F239" s="124"/>
      <c r="G239" s="117"/>
    </row>
    <row r="240" spans="1:7" ht="15" thickBot="1" x14ac:dyDescent="0.35">
      <c r="A240" s="121"/>
      <c r="B240" s="125" t="s">
        <v>123</v>
      </c>
      <c r="C240" s="163">
        <f>C238/E238*100%</f>
        <v>0</v>
      </c>
      <c r="D240" s="164"/>
      <c r="E240" s="124"/>
      <c r="F240" s="124"/>
      <c r="G240" s="117"/>
    </row>
    <row r="241" spans="1:7" x14ac:dyDescent="0.3">
      <c r="A241" s="121"/>
      <c r="B241" s="50"/>
      <c r="C241" s="123"/>
      <c r="D241" s="52"/>
      <c r="E241" s="124"/>
      <c r="F241" s="124"/>
      <c r="G241" s="117"/>
    </row>
    <row r="242" spans="1:7" x14ac:dyDescent="0.3">
      <c r="A242" s="126"/>
      <c r="B242" s="10"/>
      <c r="C242" s="127"/>
      <c r="D242" s="18"/>
      <c r="E242" s="18"/>
      <c r="F242" s="18"/>
      <c r="G242" s="10"/>
    </row>
    <row r="243" spans="1:7" x14ac:dyDescent="0.3">
      <c r="A243" s="128" t="s">
        <v>124</v>
      </c>
      <c r="B243" s="128"/>
      <c r="C243" s="111"/>
      <c r="D243" s="111"/>
      <c r="E243" s="112"/>
      <c r="F243" s="110"/>
      <c r="G243" s="110"/>
    </row>
    <row r="244" spans="1:7" x14ac:dyDescent="0.3">
      <c r="A244" s="250"/>
      <c r="B244" s="166"/>
      <c r="C244" s="166"/>
      <c r="D244" s="166"/>
      <c r="E244" s="166"/>
      <c r="F244" s="166"/>
      <c r="G244" s="167"/>
    </row>
    <row r="245" spans="1:7" x14ac:dyDescent="0.3">
      <c r="A245" s="10"/>
      <c r="B245" s="10"/>
      <c r="C245" s="73"/>
      <c r="D245" s="73"/>
      <c r="E245" s="18"/>
      <c r="F245" s="10"/>
      <c r="G245" s="10"/>
    </row>
    <row r="246" spans="1:7" x14ac:dyDescent="0.3">
      <c r="A246" s="10"/>
      <c r="B246" s="10"/>
      <c r="C246" s="73"/>
      <c r="D246" s="73"/>
      <c r="E246" s="18"/>
      <c r="F246" s="10"/>
      <c r="G246" s="10"/>
    </row>
    <row r="247" spans="1:7" ht="15.6" x14ac:dyDescent="0.3">
      <c r="A247" s="129" t="s">
        <v>125</v>
      </c>
      <c r="B247" s="38"/>
      <c r="C247" s="130"/>
      <c r="D247" s="130"/>
      <c r="E247" s="38"/>
      <c r="F247" s="38"/>
      <c r="G247" s="23"/>
    </row>
    <row r="248" spans="1:7" ht="15.6" x14ac:dyDescent="0.3">
      <c r="A248" s="129"/>
      <c r="B248" s="38"/>
      <c r="C248" s="130"/>
      <c r="D248" s="130"/>
      <c r="E248" s="38"/>
      <c r="F248" s="38"/>
      <c r="G248" s="23"/>
    </row>
    <row r="249" spans="1:7" x14ac:dyDescent="0.3">
      <c r="A249" s="131" t="s">
        <v>126</v>
      </c>
      <c r="B249" s="38"/>
      <c r="C249" s="130"/>
      <c r="D249" s="130"/>
      <c r="E249" s="38"/>
      <c r="F249" s="38"/>
      <c r="G249" s="23"/>
    </row>
    <row r="250" spans="1:7" x14ac:dyDescent="0.3">
      <c r="A250" s="131"/>
      <c r="B250" s="38"/>
      <c r="C250" s="130"/>
      <c r="D250" s="130"/>
      <c r="E250" s="38"/>
      <c r="F250" s="38"/>
      <c r="G250" s="23"/>
    </row>
    <row r="251" spans="1:7" x14ac:dyDescent="0.3">
      <c r="A251" s="131" t="s">
        <v>127</v>
      </c>
      <c r="B251" s="38"/>
      <c r="C251" s="130"/>
      <c r="D251" s="130"/>
      <c r="E251" s="38"/>
      <c r="F251" s="38"/>
      <c r="G251" s="23"/>
    </row>
    <row r="252" spans="1:7" x14ac:dyDescent="0.3">
      <c r="A252" s="131" t="s">
        <v>128</v>
      </c>
      <c r="B252" s="38"/>
      <c r="C252" s="130"/>
      <c r="D252" s="130"/>
      <c r="E252" s="38"/>
      <c r="F252" s="38"/>
      <c r="G252" s="23"/>
    </row>
    <row r="253" spans="1:7" x14ac:dyDescent="0.3">
      <c r="A253" s="131" t="s">
        <v>129</v>
      </c>
      <c r="B253" s="38"/>
      <c r="C253" s="130"/>
      <c r="D253" s="130"/>
      <c r="E253" s="38"/>
      <c r="F253" s="38"/>
      <c r="G253" s="142" t="s">
        <v>177</v>
      </c>
    </row>
    <row r="254" spans="1:7" x14ac:dyDescent="0.3">
      <c r="A254" s="132" t="s">
        <v>130</v>
      </c>
      <c r="B254" s="38"/>
      <c r="C254" s="130"/>
      <c r="D254" s="130"/>
      <c r="E254" s="38"/>
      <c r="F254" s="38"/>
      <c r="G254" s="23"/>
    </row>
    <row r="255" spans="1:7" x14ac:dyDescent="0.3">
      <c r="A255" s="131" t="s">
        <v>131</v>
      </c>
      <c r="B255" s="38"/>
      <c r="C255" s="130"/>
      <c r="D255" s="130"/>
      <c r="E255" s="38"/>
      <c r="F255" s="38"/>
      <c r="G255" s="23"/>
    </row>
    <row r="256" spans="1:7" x14ac:dyDescent="0.3">
      <c r="A256" s="131" t="s">
        <v>132</v>
      </c>
      <c r="B256" s="38"/>
      <c r="C256" s="130"/>
      <c r="D256" s="130"/>
      <c r="E256" s="38"/>
      <c r="F256" s="38"/>
      <c r="G256" s="23"/>
    </row>
    <row r="257" spans="1:7" x14ac:dyDescent="0.3">
      <c r="A257" s="10"/>
      <c r="B257" s="131"/>
      <c r="C257" s="133"/>
      <c r="D257" s="133"/>
      <c r="E257" s="18"/>
      <c r="F257" s="131"/>
      <c r="G257" s="10"/>
    </row>
    <row r="258" spans="1:7" x14ac:dyDescent="0.3">
      <c r="A258" s="15"/>
      <c r="B258" s="16" t="s">
        <v>133</v>
      </c>
      <c r="C258" s="159"/>
      <c r="D258" s="160"/>
      <c r="E258" s="160"/>
      <c r="F258" s="160"/>
      <c r="G258" s="10"/>
    </row>
    <row r="259" spans="1:7" x14ac:dyDescent="0.3">
      <c r="A259" s="15"/>
      <c r="B259" s="16" t="s">
        <v>134</v>
      </c>
      <c r="C259" s="134"/>
      <c r="D259" s="19"/>
      <c r="E259" s="19"/>
      <c r="F259" s="19"/>
      <c r="G259" s="10"/>
    </row>
    <row r="260" spans="1:7" x14ac:dyDescent="0.3">
      <c r="A260" s="15"/>
      <c r="B260" s="16" t="s">
        <v>135</v>
      </c>
      <c r="C260" s="159"/>
      <c r="D260" s="160"/>
      <c r="E260" s="160"/>
      <c r="F260" s="160"/>
      <c r="G260" s="10"/>
    </row>
    <row r="261" spans="1:7" x14ac:dyDescent="0.3">
      <c r="A261" s="15"/>
      <c r="B261" s="16" t="s">
        <v>136</v>
      </c>
      <c r="C261" s="159"/>
      <c r="D261" s="160"/>
      <c r="E261" s="160"/>
      <c r="F261" s="160"/>
      <c r="G261" s="10"/>
    </row>
    <row r="262" spans="1:7" x14ac:dyDescent="0.3">
      <c r="A262" s="15"/>
      <c r="B262" s="16" t="s">
        <v>137</v>
      </c>
      <c r="C262" s="159"/>
      <c r="D262" s="160"/>
      <c r="E262" s="160"/>
      <c r="F262" s="160"/>
      <c r="G262" s="10"/>
    </row>
  </sheetData>
  <mergeCells count="170">
    <mergeCell ref="F38:G48"/>
    <mergeCell ref="A39:B39"/>
    <mergeCell ref="A40:B40"/>
    <mergeCell ref="A41:B41"/>
    <mergeCell ref="A42:B42"/>
    <mergeCell ref="A43:B43"/>
    <mergeCell ref="B4:E4"/>
    <mergeCell ref="B5:E5"/>
    <mergeCell ref="B6:E6"/>
    <mergeCell ref="B7:E7"/>
    <mergeCell ref="A19:B19"/>
    <mergeCell ref="F19:G28"/>
    <mergeCell ref="A20:B20"/>
    <mergeCell ref="A21:B21"/>
    <mergeCell ref="A22:B22"/>
    <mergeCell ref="A23:B23"/>
    <mergeCell ref="A44:B44"/>
    <mergeCell ref="A45:B45"/>
    <mergeCell ref="A46:B46"/>
    <mergeCell ref="A47:B47"/>
    <mergeCell ref="A48:B48"/>
    <mergeCell ref="F14:G16"/>
    <mergeCell ref="F33:G35"/>
    <mergeCell ref="A54:B54"/>
    <mergeCell ref="A24:B24"/>
    <mergeCell ref="A25:B25"/>
    <mergeCell ref="A26:B26"/>
    <mergeCell ref="A38:B38"/>
    <mergeCell ref="A70:B70"/>
    <mergeCell ref="A71:B71"/>
    <mergeCell ref="A82:B82"/>
    <mergeCell ref="F82:G85"/>
    <mergeCell ref="A83:B83"/>
    <mergeCell ref="A84:B84"/>
    <mergeCell ref="A85:B85"/>
    <mergeCell ref="A64:B64"/>
    <mergeCell ref="A65:B65"/>
    <mergeCell ref="A66:B66"/>
    <mergeCell ref="A67:B67"/>
    <mergeCell ref="A68:B68"/>
    <mergeCell ref="A69:B69"/>
    <mergeCell ref="F54:G71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91:B91"/>
    <mergeCell ref="F91:G94"/>
    <mergeCell ref="A92:B92"/>
    <mergeCell ref="A93:B93"/>
    <mergeCell ref="A94:B94"/>
    <mergeCell ref="F77:G79"/>
    <mergeCell ref="A100:B100"/>
    <mergeCell ref="F100:G103"/>
    <mergeCell ref="A101:B101"/>
    <mergeCell ref="A102:B102"/>
    <mergeCell ref="A103:B103"/>
    <mergeCell ref="A108:B108"/>
    <mergeCell ref="F108:G109"/>
    <mergeCell ref="A109:B109"/>
    <mergeCell ref="A115:B115"/>
    <mergeCell ref="F115:G119"/>
    <mergeCell ref="A116:B116"/>
    <mergeCell ref="A117:B117"/>
    <mergeCell ref="A118:B118"/>
    <mergeCell ref="A119:B119"/>
    <mergeCell ref="A144:B144"/>
    <mergeCell ref="A145:B145"/>
    <mergeCell ref="A146:B146"/>
    <mergeCell ref="A147:B147"/>
    <mergeCell ref="A148:B148"/>
    <mergeCell ref="A149:B149"/>
    <mergeCell ref="A132:B132"/>
    <mergeCell ref="F132:G135"/>
    <mergeCell ref="A133:B133"/>
    <mergeCell ref="A134:B134"/>
    <mergeCell ref="A135:B135"/>
    <mergeCell ref="A140:B140"/>
    <mergeCell ref="F140:G152"/>
    <mergeCell ref="A141:B141"/>
    <mergeCell ref="A142:B142"/>
    <mergeCell ref="A143:B143"/>
    <mergeCell ref="A174:B174"/>
    <mergeCell ref="F174:G175"/>
    <mergeCell ref="A175:B175"/>
    <mergeCell ref="A181:B181"/>
    <mergeCell ref="F181:G184"/>
    <mergeCell ref="A182:B182"/>
    <mergeCell ref="A183:B183"/>
    <mergeCell ref="A184:B184"/>
    <mergeCell ref="A150:B150"/>
    <mergeCell ref="A151:B151"/>
    <mergeCell ref="A152:B152"/>
    <mergeCell ref="A158:B158"/>
    <mergeCell ref="F158:G163"/>
    <mergeCell ref="A159:B159"/>
    <mergeCell ref="A160:B160"/>
    <mergeCell ref="A161:B161"/>
    <mergeCell ref="A162:B162"/>
    <mergeCell ref="A163:B163"/>
    <mergeCell ref="A185:B185"/>
    <mergeCell ref="A190:B190"/>
    <mergeCell ref="A191:B191"/>
    <mergeCell ref="F191:G191"/>
    <mergeCell ref="A196:B196"/>
    <mergeCell ref="F196:G199"/>
    <mergeCell ref="A197:B197"/>
    <mergeCell ref="A198:B198"/>
    <mergeCell ref="A199:B199"/>
    <mergeCell ref="A205:B205"/>
    <mergeCell ref="A206:B206"/>
    <mergeCell ref="F206:G213"/>
    <mergeCell ref="A207:B207"/>
    <mergeCell ref="A208:B208"/>
    <mergeCell ref="A209:B209"/>
    <mergeCell ref="A210:B210"/>
    <mergeCell ref="A211:B211"/>
    <mergeCell ref="A212:B212"/>
    <mergeCell ref="A213:B213"/>
    <mergeCell ref="C223:D223"/>
    <mergeCell ref="E223:F223"/>
    <mergeCell ref="C224:D224"/>
    <mergeCell ref="E224:F224"/>
    <mergeCell ref="C225:D225"/>
    <mergeCell ref="E225:F225"/>
    <mergeCell ref="C220:D220"/>
    <mergeCell ref="E220:F220"/>
    <mergeCell ref="C221:D221"/>
    <mergeCell ref="E221:F221"/>
    <mergeCell ref="C222:D222"/>
    <mergeCell ref="E222:F222"/>
    <mergeCell ref="C230:D230"/>
    <mergeCell ref="E230:F230"/>
    <mergeCell ref="C231:D231"/>
    <mergeCell ref="E231:F231"/>
    <mergeCell ref="C226:D226"/>
    <mergeCell ref="E226:F226"/>
    <mergeCell ref="C227:D227"/>
    <mergeCell ref="E227:F227"/>
    <mergeCell ref="C228:D228"/>
    <mergeCell ref="E228:F228"/>
    <mergeCell ref="F126:G128"/>
    <mergeCell ref="F169:G171"/>
    <mergeCell ref="C261:F261"/>
    <mergeCell ref="C262:F262"/>
    <mergeCell ref="C238:D238"/>
    <mergeCell ref="E238:F238"/>
    <mergeCell ref="C240:D240"/>
    <mergeCell ref="A244:G244"/>
    <mergeCell ref="C258:F258"/>
    <mergeCell ref="C260:F260"/>
    <mergeCell ref="C235:D235"/>
    <mergeCell ref="E235:F235"/>
    <mergeCell ref="C236:D236"/>
    <mergeCell ref="E236:F236"/>
    <mergeCell ref="C237:D237"/>
    <mergeCell ref="E237:F237"/>
    <mergeCell ref="C232:D232"/>
    <mergeCell ref="E232:F232"/>
    <mergeCell ref="C233:D233"/>
    <mergeCell ref="E233:F233"/>
    <mergeCell ref="C234:D234"/>
    <mergeCell ref="E234:F234"/>
    <mergeCell ref="C229:D229"/>
    <mergeCell ref="E229:F22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2FBF2-A0E0-4224-93D7-9B5B51E7B9CF}">
  <dimension ref="A1:G262"/>
  <sheetViews>
    <sheetView workbookViewId="0">
      <selection activeCell="J2" sqref="J2"/>
    </sheetView>
  </sheetViews>
  <sheetFormatPr defaultRowHeight="14.4" x14ac:dyDescent="0.3"/>
  <cols>
    <col min="1" max="1" width="18.6640625" customWidth="1"/>
    <col min="2" max="2" width="42.6640625" customWidth="1"/>
    <col min="3" max="3" width="10.6640625" customWidth="1"/>
    <col min="4" max="4" width="2.6640625" customWidth="1"/>
    <col min="5" max="5" width="10.6640625" customWidth="1"/>
    <col min="6" max="6" width="19.6640625" customWidth="1"/>
    <col min="7" max="7" width="28.6640625" customWidth="1"/>
  </cols>
  <sheetData>
    <row r="1" spans="1:7" ht="48" customHeight="1" x14ac:dyDescent="0.3">
      <c r="A1" s="5"/>
      <c r="B1" s="6" t="s">
        <v>319</v>
      </c>
      <c r="C1" s="7"/>
      <c r="D1" s="7"/>
      <c r="E1" s="8"/>
      <c r="F1" s="8"/>
      <c r="G1" s="9"/>
    </row>
    <row r="2" spans="1:7" ht="15.6" x14ac:dyDescent="0.3">
      <c r="A2" s="11"/>
      <c r="B2" s="11"/>
      <c r="C2" s="12"/>
      <c r="D2" s="12"/>
      <c r="E2" s="13"/>
      <c r="F2" s="13"/>
      <c r="G2" s="14"/>
    </row>
    <row r="3" spans="1:7" x14ac:dyDescent="0.3">
      <c r="A3" s="15"/>
      <c r="B3" s="16"/>
      <c r="C3" s="17"/>
      <c r="D3" s="17"/>
      <c r="E3" s="18"/>
      <c r="F3" s="16"/>
      <c r="G3" s="10"/>
    </row>
    <row r="4" spans="1:7" x14ac:dyDescent="0.3">
      <c r="A4" s="16" t="s">
        <v>0</v>
      </c>
      <c r="B4" s="255" t="s">
        <v>228</v>
      </c>
      <c r="C4" s="255"/>
      <c r="D4" s="255"/>
      <c r="E4" s="255"/>
      <c r="F4" s="16" t="s">
        <v>1</v>
      </c>
      <c r="G4" s="20"/>
    </row>
    <row r="5" spans="1:7" x14ac:dyDescent="0.3">
      <c r="A5" s="16" t="s">
        <v>2</v>
      </c>
      <c r="B5" s="160"/>
      <c r="C5" s="229"/>
      <c r="D5" s="229"/>
      <c r="E5" s="229"/>
      <c r="F5" s="16" t="s">
        <v>3</v>
      </c>
      <c r="G5" s="19"/>
    </row>
    <row r="6" spans="1:7" x14ac:dyDescent="0.3">
      <c r="A6" s="16" t="s">
        <v>4</v>
      </c>
      <c r="B6" s="160"/>
      <c r="C6" s="229"/>
      <c r="D6" s="229"/>
      <c r="E6" s="229"/>
      <c r="F6" s="16" t="s">
        <v>5</v>
      </c>
      <c r="G6" s="22"/>
    </row>
    <row r="7" spans="1:7" x14ac:dyDescent="0.3">
      <c r="A7" s="16" t="s">
        <v>6</v>
      </c>
      <c r="B7" s="160"/>
      <c r="C7" s="229"/>
      <c r="D7" s="229"/>
      <c r="E7" s="229"/>
      <c r="F7" s="16" t="s">
        <v>7</v>
      </c>
      <c r="G7" s="22"/>
    </row>
    <row r="8" spans="1:7" x14ac:dyDescent="0.3">
      <c r="A8" s="16"/>
      <c r="B8" s="10"/>
      <c r="C8" s="17"/>
      <c r="D8" s="17"/>
      <c r="E8" s="16"/>
      <c r="F8" s="23"/>
      <c r="G8" s="10"/>
    </row>
    <row r="9" spans="1:7" x14ac:dyDescent="0.3">
      <c r="A9" s="39"/>
      <c r="B9" s="40"/>
      <c r="C9" s="41"/>
      <c r="D9" s="41"/>
      <c r="E9" s="42"/>
      <c r="F9" s="40"/>
      <c r="G9" s="40"/>
    </row>
    <row r="10" spans="1:7" ht="112.2" x14ac:dyDescent="0.3">
      <c r="A10" s="44" t="s">
        <v>10</v>
      </c>
      <c r="B10" s="45"/>
      <c r="C10" s="45"/>
      <c r="D10" s="45"/>
      <c r="E10" s="45"/>
      <c r="F10" s="45"/>
      <c r="G10" s="46"/>
    </row>
    <row r="11" spans="1:7" x14ac:dyDescent="0.3">
      <c r="A11" s="47"/>
      <c r="B11" s="48"/>
      <c r="C11" s="48"/>
      <c r="D11" s="48"/>
      <c r="E11" s="48"/>
      <c r="F11" s="48"/>
      <c r="G11" s="10"/>
    </row>
    <row r="12" spans="1:7" ht="15.6" x14ac:dyDescent="0.3">
      <c r="A12" s="49" t="s">
        <v>11</v>
      </c>
      <c r="B12" s="50"/>
      <c r="C12" s="51"/>
      <c r="D12" s="51"/>
      <c r="E12" s="52"/>
      <c r="F12" s="50"/>
      <c r="G12" s="50"/>
    </row>
    <row r="13" spans="1:7" ht="15.6" x14ac:dyDescent="0.3">
      <c r="A13" s="53"/>
      <c r="B13" s="10"/>
      <c r="C13" s="54" t="s">
        <v>12</v>
      </c>
      <c r="D13" s="55"/>
      <c r="E13" s="56"/>
      <c r="F13" s="57" t="s">
        <v>13</v>
      </c>
      <c r="G13" s="57"/>
    </row>
    <row r="14" spans="1:7" ht="14.4" customHeight="1" x14ac:dyDescent="0.3">
      <c r="A14" s="15"/>
      <c r="B14" s="10"/>
      <c r="C14" s="58" t="s">
        <v>14</v>
      </c>
      <c r="D14" s="59"/>
      <c r="E14" s="60" t="s">
        <v>15</v>
      </c>
      <c r="F14" s="211" t="s">
        <v>333</v>
      </c>
      <c r="G14" s="212"/>
    </row>
    <row r="15" spans="1:7" x14ac:dyDescent="0.3">
      <c r="A15" s="15"/>
      <c r="B15" s="10"/>
      <c r="C15" s="63" t="s">
        <v>17</v>
      </c>
      <c r="D15" s="59"/>
      <c r="E15" s="64" t="s">
        <v>18</v>
      </c>
      <c r="F15" s="213"/>
      <c r="G15" s="214"/>
    </row>
    <row r="16" spans="1:7" x14ac:dyDescent="0.3">
      <c r="A16" s="15"/>
      <c r="B16" s="10"/>
      <c r="C16" s="148" t="s">
        <v>20</v>
      </c>
      <c r="D16" s="68"/>
      <c r="E16" s="64" t="s">
        <v>21</v>
      </c>
      <c r="F16" s="213"/>
      <c r="G16" s="214"/>
    </row>
    <row r="17" spans="1:7" x14ac:dyDescent="0.3">
      <c r="A17" s="15"/>
      <c r="B17" s="10"/>
      <c r="C17" s="136"/>
      <c r="D17" s="136"/>
      <c r="E17" s="138"/>
      <c r="F17" s="95"/>
      <c r="G17" s="95"/>
    </row>
    <row r="18" spans="1:7" x14ac:dyDescent="0.3">
      <c r="A18" s="72" t="s">
        <v>22</v>
      </c>
      <c r="B18" s="10"/>
      <c r="C18" s="73"/>
      <c r="D18" s="18"/>
      <c r="E18" s="18"/>
      <c r="F18" s="150" t="s">
        <v>23</v>
      </c>
      <c r="G18" s="40"/>
    </row>
    <row r="19" spans="1:7" x14ac:dyDescent="0.3">
      <c r="A19" s="207" t="s">
        <v>24</v>
      </c>
      <c r="B19" s="204"/>
      <c r="C19" s="76"/>
      <c r="D19" s="18"/>
      <c r="E19" s="77"/>
      <c r="F19" s="232"/>
      <c r="G19" s="233"/>
    </row>
    <row r="20" spans="1:7" x14ac:dyDescent="0.3">
      <c r="A20" s="207" t="s">
        <v>207</v>
      </c>
      <c r="B20" s="204"/>
      <c r="C20" s="76"/>
      <c r="D20" s="18"/>
      <c r="E20" s="77"/>
      <c r="F20" s="248"/>
      <c r="G20" s="235"/>
    </row>
    <row r="21" spans="1:7" x14ac:dyDescent="0.3">
      <c r="A21" s="207" t="s">
        <v>25</v>
      </c>
      <c r="B21" s="204"/>
      <c r="C21" s="76"/>
      <c r="D21" s="18"/>
      <c r="E21" s="77"/>
      <c r="F21" s="234"/>
      <c r="G21" s="235"/>
    </row>
    <row r="22" spans="1:7" x14ac:dyDescent="0.3">
      <c r="A22" s="207" t="s">
        <v>26</v>
      </c>
      <c r="B22" s="204"/>
      <c r="C22" s="76"/>
      <c r="D22" s="18"/>
      <c r="E22" s="77"/>
      <c r="F22" s="234"/>
      <c r="G22" s="235"/>
    </row>
    <row r="23" spans="1:7" x14ac:dyDescent="0.3">
      <c r="A23" s="207" t="s">
        <v>206</v>
      </c>
      <c r="B23" s="204"/>
      <c r="C23" s="76"/>
      <c r="D23" s="18"/>
      <c r="E23" s="77"/>
      <c r="F23" s="234"/>
      <c r="G23" s="235"/>
    </row>
    <row r="24" spans="1:7" x14ac:dyDescent="0.3">
      <c r="A24" s="207" t="s">
        <v>28</v>
      </c>
      <c r="B24" s="204"/>
      <c r="C24" s="76"/>
      <c r="D24" s="18"/>
      <c r="E24" s="77"/>
      <c r="F24" s="234"/>
      <c r="G24" s="235"/>
    </row>
    <row r="25" spans="1:7" x14ac:dyDescent="0.3">
      <c r="A25" s="207" t="s">
        <v>29</v>
      </c>
      <c r="B25" s="204"/>
      <c r="C25" s="76"/>
      <c r="D25" s="18"/>
      <c r="E25" s="77"/>
      <c r="F25" s="234"/>
      <c r="G25" s="235"/>
    </row>
    <row r="26" spans="1:7" x14ac:dyDescent="0.3">
      <c r="A26" s="207" t="s">
        <v>30</v>
      </c>
      <c r="B26" s="204"/>
      <c r="C26" s="76"/>
      <c r="D26" s="18"/>
      <c r="E26" s="77"/>
      <c r="F26" s="234"/>
      <c r="G26" s="235"/>
    </row>
    <row r="27" spans="1:7" x14ac:dyDescent="0.3">
      <c r="A27" s="80"/>
      <c r="B27" s="10"/>
      <c r="C27" s="81"/>
      <c r="D27" s="82"/>
      <c r="E27" s="81"/>
      <c r="F27" s="234"/>
      <c r="G27" s="235"/>
    </row>
    <row r="28" spans="1:7" ht="15" thickBot="1" x14ac:dyDescent="0.35">
      <c r="A28" s="29"/>
      <c r="B28" s="10"/>
      <c r="C28" s="76"/>
      <c r="D28" s="18"/>
      <c r="E28" s="77"/>
      <c r="F28" s="236"/>
      <c r="G28" s="237"/>
    </row>
    <row r="29" spans="1:7" ht="15" thickBot="1" x14ac:dyDescent="0.35">
      <c r="A29" s="83"/>
      <c r="B29" s="16" t="s">
        <v>31</v>
      </c>
      <c r="C29" s="84">
        <f>SUM(C19:C26)</f>
        <v>0</v>
      </c>
      <c r="D29" s="85" t="s">
        <v>32</v>
      </c>
      <c r="E29" s="84">
        <f>SUM(E19:E28)</f>
        <v>0</v>
      </c>
      <c r="F29" s="86" t="s">
        <v>33</v>
      </c>
      <c r="G29" s="10"/>
    </row>
    <row r="30" spans="1:7" ht="15" thickBot="1" x14ac:dyDescent="0.35">
      <c r="A30" s="83"/>
      <c r="B30" s="16" t="s">
        <v>34</v>
      </c>
      <c r="C30" s="87">
        <f>IF(E29=0, 0, (C29/E29))</f>
        <v>0</v>
      </c>
      <c r="D30" s="18"/>
      <c r="E30" s="18"/>
      <c r="F30" s="29" t="s">
        <v>35</v>
      </c>
      <c r="G30" s="10"/>
    </row>
    <row r="31" spans="1:7" x14ac:dyDescent="0.3">
      <c r="A31" s="29"/>
      <c r="B31" s="10"/>
      <c r="C31" s="88"/>
      <c r="D31" s="18"/>
      <c r="E31" s="18"/>
      <c r="F31" s="10"/>
      <c r="G31" s="10"/>
    </row>
    <row r="32" spans="1:7" ht="15.6" x14ac:dyDescent="0.3">
      <c r="A32" s="53"/>
      <c r="B32" s="10"/>
      <c r="C32" s="54" t="s">
        <v>12</v>
      </c>
      <c r="D32" s="55"/>
      <c r="E32" s="56"/>
      <c r="F32" s="57" t="s">
        <v>13</v>
      </c>
      <c r="G32" s="57"/>
    </row>
    <row r="33" spans="1:7" x14ac:dyDescent="0.3">
      <c r="A33" s="15"/>
      <c r="B33" s="10"/>
      <c r="C33" s="58" t="s">
        <v>14</v>
      </c>
      <c r="D33" s="59"/>
      <c r="E33" s="60" t="s">
        <v>15</v>
      </c>
      <c r="F33" s="211" t="s">
        <v>333</v>
      </c>
      <c r="G33" s="212"/>
    </row>
    <row r="34" spans="1:7" x14ac:dyDescent="0.3">
      <c r="A34" s="15"/>
      <c r="B34" s="10"/>
      <c r="C34" s="63" t="s">
        <v>17</v>
      </c>
      <c r="D34" s="59"/>
      <c r="E34" s="64" t="s">
        <v>18</v>
      </c>
      <c r="F34" s="213"/>
      <c r="G34" s="214"/>
    </row>
    <row r="35" spans="1:7" x14ac:dyDescent="0.3">
      <c r="A35" s="15"/>
      <c r="B35" s="10"/>
      <c r="C35" s="67" t="s">
        <v>20</v>
      </c>
      <c r="D35" s="68"/>
      <c r="E35" s="69" t="s">
        <v>21</v>
      </c>
      <c r="F35" s="213"/>
      <c r="G35" s="214"/>
    </row>
    <row r="36" spans="1:7" x14ac:dyDescent="0.3">
      <c r="A36" s="15"/>
      <c r="B36" s="10"/>
      <c r="C36" s="136"/>
      <c r="D36" s="136"/>
      <c r="E36" s="138"/>
      <c r="F36" s="95"/>
      <c r="G36" s="95"/>
    </row>
    <row r="37" spans="1:7" x14ac:dyDescent="0.3">
      <c r="A37" s="72" t="s">
        <v>37</v>
      </c>
      <c r="B37" s="10"/>
      <c r="C37" s="73"/>
      <c r="D37" s="18"/>
      <c r="E37" s="18"/>
      <c r="F37" s="89" t="s">
        <v>23</v>
      </c>
      <c r="G37" s="10"/>
    </row>
    <row r="38" spans="1:7" x14ac:dyDescent="0.3">
      <c r="A38" s="207" t="s">
        <v>38</v>
      </c>
      <c r="B38" s="204"/>
      <c r="C38" s="76"/>
      <c r="D38" s="18"/>
      <c r="E38" s="77"/>
      <c r="F38" s="232"/>
      <c r="G38" s="233"/>
    </row>
    <row r="39" spans="1:7" x14ac:dyDescent="0.3">
      <c r="A39" s="207" t="s">
        <v>39</v>
      </c>
      <c r="B39" s="204"/>
      <c r="C39" s="76"/>
      <c r="D39" s="18"/>
      <c r="E39" s="77"/>
      <c r="F39" s="234"/>
      <c r="G39" s="235"/>
    </row>
    <row r="40" spans="1:7" x14ac:dyDescent="0.3">
      <c r="A40" s="207" t="s">
        <v>40</v>
      </c>
      <c r="B40" s="204"/>
      <c r="C40" s="76"/>
      <c r="D40" s="18"/>
      <c r="E40" s="77"/>
      <c r="F40" s="234"/>
      <c r="G40" s="235"/>
    </row>
    <row r="41" spans="1:7" x14ac:dyDescent="0.3">
      <c r="A41" s="207" t="s">
        <v>41</v>
      </c>
      <c r="B41" s="204"/>
      <c r="C41" s="76"/>
      <c r="D41" s="18"/>
      <c r="E41" s="77"/>
      <c r="F41" s="234"/>
      <c r="G41" s="235"/>
    </row>
    <row r="42" spans="1:7" x14ac:dyDescent="0.3">
      <c r="A42" s="207" t="s">
        <v>42</v>
      </c>
      <c r="B42" s="204"/>
      <c r="C42" s="76"/>
      <c r="D42" s="18"/>
      <c r="E42" s="77"/>
      <c r="F42" s="264"/>
      <c r="G42" s="265"/>
    </row>
    <row r="43" spans="1:7" x14ac:dyDescent="0.3">
      <c r="A43" s="207" t="s">
        <v>43</v>
      </c>
      <c r="B43" s="204"/>
      <c r="C43" s="76"/>
      <c r="D43" s="18"/>
      <c r="E43" s="77"/>
      <c r="F43" s="264"/>
      <c r="G43" s="265"/>
    </row>
    <row r="44" spans="1:7" x14ac:dyDescent="0.3">
      <c r="A44" s="207" t="s">
        <v>44</v>
      </c>
      <c r="B44" s="204"/>
      <c r="C44" s="76"/>
      <c r="D44" s="18"/>
      <c r="E44" s="77"/>
      <c r="F44" s="264"/>
      <c r="G44" s="265"/>
    </row>
    <row r="45" spans="1:7" x14ac:dyDescent="0.3">
      <c r="A45" s="207" t="s">
        <v>45</v>
      </c>
      <c r="B45" s="204"/>
      <c r="C45" s="76"/>
      <c r="D45" s="18"/>
      <c r="E45" s="77"/>
      <c r="F45" s="264"/>
      <c r="G45" s="265"/>
    </row>
    <row r="46" spans="1:7" x14ac:dyDescent="0.3">
      <c r="A46" s="207" t="s">
        <v>46</v>
      </c>
      <c r="B46" s="204"/>
      <c r="C46" s="76"/>
      <c r="D46" s="18"/>
      <c r="E46" s="77"/>
      <c r="F46" s="264"/>
      <c r="G46" s="265"/>
    </row>
    <row r="47" spans="1:7" x14ac:dyDescent="0.3">
      <c r="A47" s="207" t="s">
        <v>47</v>
      </c>
      <c r="B47" s="204"/>
      <c r="C47" s="76"/>
      <c r="D47" s="18"/>
      <c r="E47" s="77"/>
      <c r="F47" s="264"/>
      <c r="G47" s="265"/>
    </row>
    <row r="48" spans="1:7" ht="24" customHeight="1" x14ac:dyDescent="0.3">
      <c r="A48" s="207" t="s">
        <v>208</v>
      </c>
      <c r="B48" s="204"/>
      <c r="C48" s="76"/>
      <c r="D48" s="18"/>
      <c r="E48" s="77"/>
      <c r="F48" s="266"/>
      <c r="G48" s="267"/>
    </row>
    <row r="49" spans="1:7" ht="15" thickBot="1" x14ac:dyDescent="0.35">
      <c r="A49" s="29"/>
      <c r="B49" s="10"/>
      <c r="C49" s="104"/>
      <c r="D49" s="18"/>
      <c r="E49" s="104"/>
      <c r="F49" s="90"/>
      <c r="G49" s="90"/>
    </row>
    <row r="50" spans="1:7" ht="15" thickBot="1" x14ac:dyDescent="0.35">
      <c r="A50" s="83"/>
      <c r="B50" s="16" t="s">
        <v>31</v>
      </c>
      <c r="C50" s="84">
        <f>SUM(C38:C48)</f>
        <v>0</v>
      </c>
      <c r="D50" s="85" t="s">
        <v>32</v>
      </c>
      <c r="E50" s="84">
        <f>SUM(E38:E48)</f>
        <v>0</v>
      </c>
      <c r="F50" s="86" t="s">
        <v>49</v>
      </c>
      <c r="G50" s="10"/>
    </row>
    <row r="51" spans="1:7" ht="15" thickBot="1" x14ac:dyDescent="0.35">
      <c r="A51" s="83"/>
      <c r="B51" s="16" t="s">
        <v>34</v>
      </c>
      <c r="C51" s="87">
        <f>IF(E50=0, 0, (C50/E50))</f>
        <v>0</v>
      </c>
      <c r="D51" s="18"/>
      <c r="E51" s="18"/>
      <c r="F51" s="29" t="s">
        <v>35</v>
      </c>
      <c r="G51" s="10"/>
    </row>
    <row r="52" spans="1:7" x14ac:dyDescent="0.3">
      <c r="A52" s="83"/>
      <c r="B52" s="16"/>
      <c r="C52" s="88"/>
      <c r="D52" s="18"/>
      <c r="E52" s="18"/>
      <c r="F52" s="29"/>
      <c r="G52" s="10"/>
    </row>
    <row r="53" spans="1:7" x14ac:dyDescent="0.3">
      <c r="A53" s="72" t="s">
        <v>50</v>
      </c>
      <c r="B53" s="10"/>
      <c r="C53" s="91"/>
      <c r="D53" s="92"/>
      <c r="E53" s="93"/>
      <c r="F53" s="89" t="s">
        <v>23</v>
      </c>
      <c r="G53" s="94"/>
    </row>
    <row r="54" spans="1:7" x14ac:dyDescent="0.3">
      <c r="A54" s="207" t="s">
        <v>51</v>
      </c>
      <c r="B54" s="217"/>
      <c r="C54" s="76"/>
      <c r="D54" s="18"/>
      <c r="E54" s="77"/>
      <c r="F54" s="223"/>
      <c r="G54" s="224"/>
    </row>
    <row r="55" spans="1:7" x14ac:dyDescent="0.3">
      <c r="A55" s="207" t="s">
        <v>26</v>
      </c>
      <c r="B55" s="217"/>
      <c r="C55" s="76"/>
      <c r="D55" s="18"/>
      <c r="E55" s="77"/>
      <c r="F55" s="225"/>
      <c r="G55" s="226"/>
    </row>
    <row r="56" spans="1:7" x14ac:dyDescent="0.3">
      <c r="A56" s="207" t="s">
        <v>52</v>
      </c>
      <c r="B56" s="217"/>
      <c r="C56" s="76"/>
      <c r="D56" s="18"/>
      <c r="E56" s="77"/>
      <c r="F56" s="225"/>
      <c r="G56" s="226"/>
    </row>
    <row r="57" spans="1:7" ht="39.6" customHeight="1" x14ac:dyDescent="0.3">
      <c r="A57" s="207" t="s">
        <v>53</v>
      </c>
      <c r="B57" s="217"/>
      <c r="C57" s="76"/>
      <c r="D57" s="18"/>
      <c r="E57" s="77"/>
      <c r="F57" s="225"/>
      <c r="G57" s="226"/>
    </row>
    <row r="58" spans="1:7" x14ac:dyDescent="0.3">
      <c r="A58" s="207" t="s">
        <v>54</v>
      </c>
      <c r="B58" s="217"/>
      <c r="C58" s="76"/>
      <c r="D58" s="18"/>
      <c r="E58" s="77"/>
      <c r="F58" s="225"/>
      <c r="G58" s="226"/>
    </row>
    <row r="59" spans="1:7" x14ac:dyDescent="0.3">
      <c r="A59" s="207" t="s">
        <v>55</v>
      </c>
      <c r="B59" s="217"/>
      <c r="C59" s="76"/>
      <c r="D59" s="18"/>
      <c r="E59" s="77"/>
      <c r="F59" s="225"/>
      <c r="G59" s="226"/>
    </row>
    <row r="60" spans="1:7" ht="24.6" customHeight="1" x14ac:dyDescent="0.3">
      <c r="A60" s="207" t="s">
        <v>56</v>
      </c>
      <c r="B60" s="217"/>
      <c r="C60" s="76"/>
      <c r="D60" s="18"/>
      <c r="E60" s="77"/>
      <c r="F60" s="225"/>
      <c r="G60" s="226"/>
    </row>
    <row r="61" spans="1:7" x14ac:dyDescent="0.3">
      <c r="A61" s="207" t="s">
        <v>57</v>
      </c>
      <c r="B61" s="217"/>
      <c r="C61" s="76"/>
      <c r="D61" s="18"/>
      <c r="E61" s="77"/>
      <c r="F61" s="225"/>
      <c r="G61" s="226"/>
    </row>
    <row r="62" spans="1:7" ht="24.6" customHeight="1" x14ac:dyDescent="0.3">
      <c r="A62" s="207" t="s">
        <v>326</v>
      </c>
      <c r="B62" s="217"/>
      <c r="C62" s="76"/>
      <c r="D62" s="18"/>
      <c r="E62" s="77"/>
      <c r="F62" s="225"/>
      <c r="G62" s="226"/>
    </row>
    <row r="63" spans="1:7" x14ac:dyDescent="0.3">
      <c r="A63" s="207" t="s">
        <v>43</v>
      </c>
      <c r="B63" s="217"/>
      <c r="C63" s="76"/>
      <c r="D63" s="18"/>
      <c r="E63" s="77"/>
      <c r="F63" s="225"/>
      <c r="G63" s="226"/>
    </row>
    <row r="64" spans="1:7" ht="26.85" customHeight="1" x14ac:dyDescent="0.3">
      <c r="A64" s="207" t="s">
        <v>59</v>
      </c>
      <c r="B64" s="217"/>
      <c r="C64" s="76"/>
      <c r="D64" s="18"/>
      <c r="E64" s="77"/>
      <c r="F64" s="225"/>
      <c r="G64" s="226"/>
    </row>
    <row r="65" spans="1:7" x14ac:dyDescent="0.3">
      <c r="A65" s="207" t="s">
        <v>60</v>
      </c>
      <c r="B65" s="217"/>
      <c r="C65" s="76"/>
      <c r="D65" s="18"/>
      <c r="E65" s="77"/>
      <c r="F65" s="225"/>
      <c r="G65" s="226"/>
    </row>
    <row r="66" spans="1:7" ht="24" customHeight="1" x14ac:dyDescent="0.3">
      <c r="A66" s="207" t="s">
        <v>61</v>
      </c>
      <c r="B66" s="217"/>
      <c r="C66" s="76"/>
      <c r="D66" s="18"/>
      <c r="E66" s="77"/>
      <c r="F66" s="225"/>
      <c r="G66" s="226"/>
    </row>
    <row r="67" spans="1:7" x14ac:dyDescent="0.3">
      <c r="A67" s="207" t="s">
        <v>62</v>
      </c>
      <c r="B67" s="217"/>
      <c r="C67" s="76"/>
      <c r="D67" s="18"/>
      <c r="E67" s="77"/>
      <c r="F67" s="225"/>
      <c r="G67" s="226"/>
    </row>
    <row r="68" spans="1:7" x14ac:dyDescent="0.3">
      <c r="A68" s="207" t="s">
        <v>63</v>
      </c>
      <c r="B68" s="217"/>
      <c r="C68" s="76"/>
      <c r="D68" s="18"/>
      <c r="E68" s="77"/>
      <c r="F68" s="225"/>
      <c r="G68" s="226"/>
    </row>
    <row r="69" spans="1:7" x14ac:dyDescent="0.3">
      <c r="A69" s="207" t="s">
        <v>64</v>
      </c>
      <c r="B69" s="217"/>
      <c r="C69" s="76"/>
      <c r="D69" s="18"/>
      <c r="E69" s="77"/>
      <c r="F69" s="225"/>
      <c r="G69" s="226"/>
    </row>
    <row r="70" spans="1:7" x14ac:dyDescent="0.3">
      <c r="A70" s="207" t="s">
        <v>65</v>
      </c>
      <c r="B70" s="217"/>
      <c r="C70" s="76"/>
      <c r="D70" s="18"/>
      <c r="E70" s="77"/>
      <c r="F70" s="225"/>
      <c r="G70" s="226"/>
    </row>
    <row r="71" spans="1:7" x14ac:dyDescent="0.3">
      <c r="A71" s="207"/>
      <c r="B71" s="217"/>
      <c r="C71" s="76"/>
      <c r="D71" s="18"/>
      <c r="E71" s="77"/>
      <c r="F71" s="227"/>
      <c r="G71" s="228"/>
    </row>
    <row r="72" spans="1:7" ht="15" thickBot="1" x14ac:dyDescent="0.35">
      <c r="A72" s="97"/>
      <c r="B72" s="97"/>
      <c r="C72" s="98"/>
      <c r="D72" s="18"/>
      <c r="E72" s="98"/>
      <c r="F72" s="96"/>
      <c r="G72" s="90"/>
    </row>
    <row r="73" spans="1:7" ht="15" thickBot="1" x14ac:dyDescent="0.35">
      <c r="A73" s="83"/>
      <c r="B73" s="16" t="s">
        <v>31</v>
      </c>
      <c r="C73" s="84">
        <f>SUM(C54:C71)</f>
        <v>0</v>
      </c>
      <c r="D73" s="85" t="s">
        <v>32</v>
      </c>
      <c r="E73" s="84">
        <f>SUM(E54:E71)</f>
        <v>0</v>
      </c>
      <c r="F73" s="90"/>
      <c r="G73" s="90"/>
    </row>
    <row r="74" spans="1:7" ht="15" thickBot="1" x14ac:dyDescent="0.35">
      <c r="A74" s="83"/>
      <c r="B74" s="16" t="s">
        <v>34</v>
      </c>
      <c r="C74" s="87">
        <f>IF(E73=0, 0, (C73/E73))</f>
        <v>0</v>
      </c>
      <c r="D74" s="18"/>
      <c r="E74" s="18"/>
      <c r="F74" s="90"/>
      <c r="G74" s="90"/>
    </row>
    <row r="75" spans="1:7" x14ac:dyDescent="0.3">
      <c r="A75" s="29"/>
      <c r="B75" s="10"/>
      <c r="C75" s="99"/>
      <c r="D75" s="18"/>
      <c r="E75" s="100"/>
      <c r="F75" s="90"/>
      <c r="G75" s="90"/>
    </row>
    <row r="76" spans="1:7" ht="15.6" x14ac:dyDescent="0.3">
      <c r="A76" s="53"/>
      <c r="B76" s="10"/>
      <c r="C76" s="54" t="s">
        <v>12</v>
      </c>
      <c r="D76" s="55"/>
      <c r="E76" s="56"/>
      <c r="F76" s="57" t="s">
        <v>13</v>
      </c>
      <c r="G76" s="57"/>
    </row>
    <row r="77" spans="1:7" x14ac:dyDescent="0.3">
      <c r="A77" s="15"/>
      <c r="B77" s="10"/>
      <c r="C77" s="58" t="s">
        <v>14</v>
      </c>
      <c r="D77" s="59"/>
      <c r="E77" s="60" t="s">
        <v>15</v>
      </c>
      <c r="F77" s="211" t="s">
        <v>333</v>
      </c>
      <c r="G77" s="212"/>
    </row>
    <row r="78" spans="1:7" x14ac:dyDescent="0.3">
      <c r="A78" s="15"/>
      <c r="B78" s="10"/>
      <c r="C78" s="63" t="s">
        <v>17</v>
      </c>
      <c r="D78" s="59"/>
      <c r="E78" s="64" t="s">
        <v>18</v>
      </c>
      <c r="F78" s="213"/>
      <c r="G78" s="214"/>
    </row>
    <row r="79" spans="1:7" x14ac:dyDescent="0.3">
      <c r="A79" s="15"/>
      <c r="B79" s="10"/>
      <c r="C79" s="67" t="s">
        <v>20</v>
      </c>
      <c r="D79" s="68"/>
      <c r="E79" s="69" t="s">
        <v>21</v>
      </c>
      <c r="F79" s="213"/>
      <c r="G79" s="214"/>
    </row>
    <row r="80" spans="1:7" x14ac:dyDescent="0.3">
      <c r="A80" s="15"/>
      <c r="B80" s="10"/>
      <c r="C80" s="136"/>
      <c r="D80" s="136"/>
      <c r="E80" s="138"/>
      <c r="F80" s="95"/>
      <c r="G80" s="95"/>
    </row>
    <row r="81" spans="1:7" x14ac:dyDescent="0.3">
      <c r="A81" s="72" t="s">
        <v>67</v>
      </c>
      <c r="B81" s="10"/>
      <c r="C81" s="73"/>
      <c r="D81" s="18"/>
      <c r="E81" s="18"/>
      <c r="F81" s="89" t="s">
        <v>23</v>
      </c>
      <c r="G81" s="10"/>
    </row>
    <row r="82" spans="1:7" x14ac:dyDescent="0.3">
      <c r="A82" s="218" t="s">
        <v>25</v>
      </c>
      <c r="B82" s="204"/>
      <c r="C82" s="76"/>
      <c r="D82" s="18"/>
      <c r="E82" s="77"/>
      <c r="F82" s="232"/>
      <c r="G82" s="233"/>
    </row>
    <row r="83" spans="1:7" x14ac:dyDescent="0.3">
      <c r="A83" s="218" t="s">
        <v>26</v>
      </c>
      <c r="B83" s="204"/>
      <c r="C83" s="76"/>
      <c r="D83" s="18"/>
      <c r="E83" s="77"/>
      <c r="F83" s="234"/>
      <c r="G83" s="235"/>
    </row>
    <row r="84" spans="1:7" x14ac:dyDescent="0.3">
      <c r="A84" s="218" t="s">
        <v>68</v>
      </c>
      <c r="B84" s="204"/>
      <c r="C84" s="76"/>
      <c r="D84" s="18"/>
      <c r="E84" s="77"/>
      <c r="F84" s="234"/>
      <c r="G84" s="235"/>
    </row>
    <row r="85" spans="1:7" x14ac:dyDescent="0.3">
      <c r="A85" s="218" t="s">
        <v>69</v>
      </c>
      <c r="B85" s="204"/>
      <c r="C85" s="76"/>
      <c r="D85" s="18"/>
      <c r="E85" s="77"/>
      <c r="F85" s="236"/>
      <c r="G85" s="237"/>
    </row>
    <row r="86" spans="1:7" ht="15" thickBot="1" x14ac:dyDescent="0.35">
      <c r="A86" s="29"/>
      <c r="B86" s="10"/>
      <c r="C86" s="104"/>
      <c r="D86" s="18"/>
      <c r="E86" s="104"/>
      <c r="F86" s="90"/>
      <c r="G86" s="90"/>
    </row>
    <row r="87" spans="1:7" ht="15" thickBot="1" x14ac:dyDescent="0.35">
      <c r="A87" s="83"/>
      <c r="B87" s="16" t="s">
        <v>31</v>
      </c>
      <c r="C87" s="84">
        <f>SUM(C82:C85)</f>
        <v>0</v>
      </c>
      <c r="D87" s="85" t="s">
        <v>32</v>
      </c>
      <c r="E87" s="84">
        <f>SUM(E82:E85)</f>
        <v>0</v>
      </c>
      <c r="F87" s="86" t="s">
        <v>49</v>
      </c>
      <c r="G87" s="10"/>
    </row>
    <row r="88" spans="1:7" ht="15" thickBot="1" x14ac:dyDescent="0.35">
      <c r="A88" s="83"/>
      <c r="B88" s="16" t="s">
        <v>34</v>
      </c>
      <c r="C88" s="87">
        <f>IF(E87=0, 0, (C87/E87))</f>
        <v>0</v>
      </c>
      <c r="D88" s="18"/>
      <c r="E88" s="18"/>
      <c r="F88" s="29" t="s">
        <v>35</v>
      </c>
      <c r="G88" s="10"/>
    </row>
    <row r="89" spans="1:7" x14ac:dyDescent="0.3">
      <c r="A89" s="29"/>
      <c r="B89" s="10"/>
      <c r="C89" s="99"/>
      <c r="D89" s="18"/>
      <c r="E89" s="100"/>
      <c r="F89" s="90"/>
      <c r="G89" s="90"/>
    </row>
    <row r="90" spans="1:7" x14ac:dyDescent="0.3">
      <c r="A90" s="72" t="s">
        <v>70</v>
      </c>
      <c r="B90" s="10"/>
      <c r="C90" s="73"/>
      <c r="D90" s="18"/>
      <c r="E90" s="18"/>
      <c r="F90" s="89" t="s">
        <v>23</v>
      </c>
      <c r="G90" s="10"/>
    </row>
    <row r="91" spans="1:7" x14ac:dyDescent="0.3">
      <c r="A91" s="218" t="s">
        <v>71</v>
      </c>
      <c r="B91" s="204"/>
      <c r="C91" s="76"/>
      <c r="D91" s="18"/>
      <c r="E91" s="77"/>
      <c r="F91" s="232"/>
      <c r="G91" s="233"/>
    </row>
    <row r="92" spans="1:7" x14ac:dyDescent="0.3">
      <c r="A92" s="218" t="s">
        <v>26</v>
      </c>
      <c r="B92" s="204"/>
      <c r="C92" s="76"/>
      <c r="D92" s="18"/>
      <c r="E92" s="77"/>
      <c r="F92" s="234"/>
      <c r="G92" s="235"/>
    </row>
    <row r="93" spans="1:7" x14ac:dyDescent="0.3">
      <c r="A93" s="218" t="s">
        <v>209</v>
      </c>
      <c r="B93" s="204"/>
      <c r="C93" s="76"/>
      <c r="D93" s="18"/>
      <c r="E93" s="77"/>
      <c r="F93" s="234"/>
      <c r="G93" s="235"/>
    </row>
    <row r="94" spans="1:7" x14ac:dyDescent="0.3">
      <c r="A94" s="218" t="s">
        <v>69</v>
      </c>
      <c r="B94" s="204"/>
      <c r="C94" s="76"/>
      <c r="D94" s="18"/>
      <c r="E94" s="77"/>
      <c r="F94" s="236"/>
      <c r="G94" s="237"/>
    </row>
    <row r="95" spans="1:7" ht="15" thickBot="1" x14ac:dyDescent="0.35">
      <c r="A95" s="29"/>
      <c r="B95" s="10"/>
      <c r="C95" s="104"/>
      <c r="D95" s="18"/>
      <c r="E95" s="104"/>
      <c r="F95" s="90"/>
      <c r="G95" s="90"/>
    </row>
    <row r="96" spans="1:7" ht="15" thickBot="1" x14ac:dyDescent="0.35">
      <c r="A96" s="83"/>
      <c r="B96" s="16" t="s">
        <v>31</v>
      </c>
      <c r="C96" s="84">
        <f>SUM(C91:C94)</f>
        <v>0</v>
      </c>
      <c r="D96" s="85" t="s">
        <v>32</v>
      </c>
      <c r="E96" s="84">
        <f>SUM(E91:E94)</f>
        <v>0</v>
      </c>
      <c r="F96" s="86" t="s">
        <v>49</v>
      </c>
      <c r="G96" s="10"/>
    </row>
    <row r="97" spans="1:7" ht="15" thickBot="1" x14ac:dyDescent="0.35">
      <c r="A97" s="83"/>
      <c r="B97" s="16" t="s">
        <v>34</v>
      </c>
      <c r="C97" s="87">
        <f>IF(E96=0, 0, (C96/E96))</f>
        <v>0</v>
      </c>
      <c r="D97" s="18"/>
      <c r="E97" s="18"/>
      <c r="F97" s="29" t="s">
        <v>35</v>
      </c>
      <c r="G97" s="10"/>
    </row>
    <row r="98" spans="1:7" x14ac:dyDescent="0.3">
      <c r="A98" s="83"/>
      <c r="B98" s="16"/>
      <c r="C98" s="101"/>
      <c r="D98" s="18"/>
      <c r="E98" s="101"/>
      <c r="F98" s="89"/>
      <c r="G98" s="10"/>
    </row>
    <row r="99" spans="1:7" x14ac:dyDescent="0.3">
      <c r="A99" s="72" t="s">
        <v>229</v>
      </c>
      <c r="B99" s="10"/>
      <c r="C99" s="73"/>
      <c r="D99" s="18"/>
      <c r="E99" s="18"/>
      <c r="F99" s="89" t="s">
        <v>23</v>
      </c>
      <c r="G99" s="10"/>
    </row>
    <row r="100" spans="1:7" x14ac:dyDescent="0.3">
      <c r="A100" s="218" t="s">
        <v>230</v>
      </c>
      <c r="B100" s="219"/>
      <c r="C100" s="76"/>
      <c r="D100" s="18"/>
      <c r="E100" s="77"/>
      <c r="F100" s="232"/>
      <c r="G100" s="233"/>
    </row>
    <row r="101" spans="1:7" x14ac:dyDescent="0.3">
      <c r="A101" s="218" t="s">
        <v>231</v>
      </c>
      <c r="B101" s="219"/>
      <c r="C101" s="76"/>
      <c r="D101" s="18"/>
      <c r="E101" s="77"/>
      <c r="F101" s="234"/>
      <c r="G101" s="235"/>
    </row>
    <row r="102" spans="1:7" x14ac:dyDescent="0.3">
      <c r="A102" s="218" t="s">
        <v>232</v>
      </c>
      <c r="B102" s="219"/>
      <c r="C102" s="76"/>
      <c r="D102" s="18"/>
      <c r="E102" s="77"/>
      <c r="F102" s="234"/>
      <c r="G102" s="235"/>
    </row>
    <row r="103" spans="1:7" x14ac:dyDescent="0.3">
      <c r="A103" s="218" t="s">
        <v>233</v>
      </c>
      <c r="B103" s="219"/>
      <c r="C103" s="76"/>
      <c r="D103" s="18"/>
      <c r="E103" s="77"/>
      <c r="F103" s="236"/>
      <c r="G103" s="237"/>
    </row>
    <row r="104" spans="1:7" ht="15" thickBot="1" x14ac:dyDescent="0.35">
      <c r="A104" s="29"/>
      <c r="B104" s="10"/>
      <c r="C104" s="104"/>
      <c r="D104" s="18"/>
      <c r="E104" s="104"/>
      <c r="F104" s="90"/>
      <c r="G104" s="90"/>
    </row>
    <row r="105" spans="1:7" ht="15" thickBot="1" x14ac:dyDescent="0.35">
      <c r="A105" s="83"/>
      <c r="B105" s="16" t="s">
        <v>31</v>
      </c>
      <c r="C105" s="84">
        <f>SUM(C100:C103)</f>
        <v>0</v>
      </c>
      <c r="D105" s="85" t="s">
        <v>32</v>
      </c>
      <c r="E105" s="84">
        <f>SUM(E100:E103)</f>
        <v>0</v>
      </c>
      <c r="F105" s="86" t="s">
        <v>49</v>
      </c>
      <c r="G105" s="10"/>
    </row>
    <row r="106" spans="1:7" ht="15" thickBot="1" x14ac:dyDescent="0.35">
      <c r="A106" s="83"/>
      <c r="B106" s="16" t="s">
        <v>34</v>
      </c>
      <c r="C106" s="87">
        <f>IF(E105=0, 0, (C105/E105))</f>
        <v>0</v>
      </c>
      <c r="D106" s="18"/>
      <c r="E106" s="18"/>
      <c r="F106" s="29" t="s">
        <v>35</v>
      </c>
      <c r="G106" s="10"/>
    </row>
    <row r="107" spans="1:7" x14ac:dyDescent="0.3">
      <c r="A107" s="72" t="s">
        <v>212</v>
      </c>
      <c r="B107" s="10"/>
      <c r="C107" s="73"/>
      <c r="D107" s="18"/>
      <c r="E107" s="18"/>
      <c r="F107" s="89" t="s">
        <v>23</v>
      </c>
      <c r="G107" s="10"/>
    </row>
    <row r="108" spans="1:7" ht="26.1" customHeight="1" x14ac:dyDescent="0.3">
      <c r="A108" s="218" t="s">
        <v>73</v>
      </c>
      <c r="B108" s="219"/>
      <c r="C108" s="76"/>
      <c r="D108" s="18"/>
      <c r="E108" s="77"/>
      <c r="F108" s="232"/>
      <c r="G108" s="233"/>
    </row>
    <row r="109" spans="1:7" x14ac:dyDescent="0.3">
      <c r="A109" s="218" t="s">
        <v>74</v>
      </c>
      <c r="B109" s="219"/>
      <c r="C109" s="76"/>
      <c r="D109" s="18"/>
      <c r="E109" s="77"/>
      <c r="F109" s="234"/>
      <c r="G109" s="235"/>
    </row>
    <row r="110" spans="1:7" ht="15" thickBot="1" x14ac:dyDescent="0.35">
      <c r="A110" s="29"/>
      <c r="B110" s="10"/>
      <c r="C110" s="104"/>
      <c r="D110" s="18"/>
      <c r="E110" s="104"/>
      <c r="F110" s="90"/>
      <c r="G110" s="90"/>
    </row>
    <row r="111" spans="1:7" ht="15" thickBot="1" x14ac:dyDescent="0.35">
      <c r="A111" s="83"/>
      <c r="B111" s="16" t="s">
        <v>31</v>
      </c>
      <c r="C111" s="84">
        <f>SUM(C108:C109)</f>
        <v>0</v>
      </c>
      <c r="D111" s="85" t="s">
        <v>32</v>
      </c>
      <c r="E111" s="84">
        <f>SUM(E108:E109)</f>
        <v>0</v>
      </c>
      <c r="F111" s="86" t="s">
        <v>49</v>
      </c>
      <c r="G111" s="10"/>
    </row>
    <row r="112" spans="1:7" ht="15" thickBot="1" x14ac:dyDescent="0.35">
      <c r="A112" s="83"/>
      <c r="B112" s="16" t="s">
        <v>34</v>
      </c>
      <c r="C112" s="87">
        <f>IF(E111=0, 0, (C111/E111))</f>
        <v>0</v>
      </c>
      <c r="D112" s="18"/>
      <c r="E112" s="18"/>
      <c r="F112" s="29" t="s">
        <v>35</v>
      </c>
      <c r="G112" s="10"/>
    </row>
    <row r="113" spans="1:7" x14ac:dyDescent="0.3">
      <c r="A113" s="83"/>
      <c r="B113" s="16"/>
      <c r="C113" s="88"/>
      <c r="D113" s="18"/>
      <c r="E113" s="18"/>
      <c r="F113" s="29"/>
      <c r="G113" s="10"/>
    </row>
    <row r="114" spans="1:7" x14ac:dyDescent="0.3">
      <c r="A114" s="72" t="s">
        <v>75</v>
      </c>
      <c r="B114" s="10"/>
      <c r="C114" s="73"/>
      <c r="D114" s="18"/>
      <c r="E114" s="18"/>
      <c r="F114" s="89" t="s">
        <v>23</v>
      </c>
      <c r="G114" s="10"/>
    </row>
    <row r="115" spans="1:7" x14ac:dyDescent="0.3">
      <c r="A115" s="218" t="s">
        <v>25</v>
      </c>
      <c r="B115" s="204"/>
      <c r="C115" s="76"/>
      <c r="D115" s="18"/>
      <c r="E115" s="77"/>
      <c r="F115" s="232"/>
      <c r="G115" s="233"/>
    </row>
    <row r="116" spans="1:7" x14ac:dyDescent="0.3">
      <c r="A116" s="218" t="s">
        <v>26</v>
      </c>
      <c r="B116" s="204"/>
      <c r="C116" s="76"/>
      <c r="D116" s="18"/>
      <c r="E116" s="77"/>
      <c r="F116" s="234"/>
      <c r="G116" s="235"/>
    </row>
    <row r="117" spans="1:7" x14ac:dyDescent="0.3">
      <c r="A117" s="218" t="s">
        <v>213</v>
      </c>
      <c r="B117" s="204"/>
      <c r="C117" s="76"/>
      <c r="D117" s="18"/>
      <c r="E117" s="77"/>
      <c r="F117" s="234"/>
      <c r="G117" s="235"/>
    </row>
    <row r="118" spans="1:7" x14ac:dyDescent="0.3">
      <c r="A118" s="218" t="s">
        <v>209</v>
      </c>
      <c r="B118" s="204"/>
      <c r="C118" s="76"/>
      <c r="D118" s="18"/>
      <c r="E118" s="77"/>
      <c r="F118" s="264"/>
      <c r="G118" s="265"/>
    </row>
    <row r="119" spans="1:7" ht="25.35" customHeight="1" x14ac:dyDescent="0.3">
      <c r="A119" s="218" t="s">
        <v>214</v>
      </c>
      <c r="B119" s="204"/>
      <c r="C119" s="76"/>
      <c r="D119" s="18"/>
      <c r="E119" s="77"/>
      <c r="F119" s="266"/>
      <c r="G119" s="267"/>
    </row>
    <row r="120" spans="1:7" ht="15" thickBot="1" x14ac:dyDescent="0.35">
      <c r="A120" s="29"/>
      <c r="B120" s="10"/>
      <c r="C120" s="104"/>
      <c r="D120" s="18"/>
      <c r="E120" s="104"/>
      <c r="F120" s="90"/>
      <c r="G120" s="90"/>
    </row>
    <row r="121" spans="1:7" ht="15" thickBot="1" x14ac:dyDescent="0.35">
      <c r="A121" s="83"/>
      <c r="B121" s="16" t="s">
        <v>31</v>
      </c>
      <c r="C121" s="84">
        <f>SUM(C115:C119)</f>
        <v>0</v>
      </c>
      <c r="D121" s="85" t="s">
        <v>32</v>
      </c>
      <c r="E121" s="84">
        <f>SUM(E115:E119)</f>
        <v>0</v>
      </c>
      <c r="F121" s="86" t="s">
        <v>33</v>
      </c>
      <c r="G121" s="10"/>
    </row>
    <row r="122" spans="1:7" ht="15" thickBot="1" x14ac:dyDescent="0.35">
      <c r="A122" s="83"/>
      <c r="B122" s="16" t="s">
        <v>34</v>
      </c>
      <c r="C122" s="87">
        <f>IF(E121=0, 0, (C121/E121))</f>
        <v>0</v>
      </c>
      <c r="D122" s="18"/>
      <c r="E122" s="18"/>
      <c r="F122" s="29" t="s">
        <v>35</v>
      </c>
      <c r="G122" s="10"/>
    </row>
    <row r="123" spans="1:7" x14ac:dyDescent="0.3">
      <c r="A123" s="83"/>
      <c r="B123" s="16"/>
      <c r="C123" s="102"/>
      <c r="D123" s="18"/>
      <c r="E123" s="18"/>
      <c r="F123" s="29"/>
      <c r="G123" s="10"/>
    </row>
    <row r="124" spans="1:7" x14ac:dyDescent="0.3">
      <c r="A124" s="83"/>
      <c r="B124" s="16"/>
      <c r="C124" s="102"/>
      <c r="D124" s="18"/>
      <c r="E124" s="18"/>
      <c r="F124" s="29"/>
      <c r="G124" s="10"/>
    </row>
    <row r="125" spans="1:7" ht="15.6" x14ac:dyDescent="0.3">
      <c r="A125" s="53"/>
      <c r="B125" s="10"/>
      <c r="C125" s="54" t="s">
        <v>12</v>
      </c>
      <c r="D125" s="55"/>
      <c r="E125" s="56"/>
      <c r="F125" s="57" t="s">
        <v>13</v>
      </c>
      <c r="G125" s="57"/>
    </row>
    <row r="126" spans="1:7" x14ac:dyDescent="0.3">
      <c r="A126" s="15"/>
      <c r="B126" s="10"/>
      <c r="C126" s="58" t="s">
        <v>14</v>
      </c>
      <c r="D126" s="59"/>
      <c r="E126" s="60" t="s">
        <v>15</v>
      </c>
      <c r="F126" s="211" t="s">
        <v>333</v>
      </c>
      <c r="G126" s="212"/>
    </row>
    <row r="127" spans="1:7" x14ac:dyDescent="0.3">
      <c r="A127" s="15"/>
      <c r="B127" s="10"/>
      <c r="C127" s="63" t="s">
        <v>17</v>
      </c>
      <c r="D127" s="59"/>
      <c r="E127" s="64" t="s">
        <v>18</v>
      </c>
      <c r="F127" s="213"/>
      <c r="G127" s="214"/>
    </row>
    <row r="128" spans="1:7" x14ac:dyDescent="0.3">
      <c r="A128" s="15"/>
      <c r="B128" s="10"/>
      <c r="C128" s="67" t="s">
        <v>20</v>
      </c>
      <c r="D128" s="68"/>
      <c r="E128" s="69" t="s">
        <v>21</v>
      </c>
      <c r="F128" s="213"/>
      <c r="G128" s="214"/>
    </row>
    <row r="129" spans="1:7" x14ac:dyDescent="0.3">
      <c r="A129" s="83"/>
      <c r="B129" s="16"/>
      <c r="C129" s="88"/>
      <c r="D129" s="18"/>
      <c r="E129" s="18"/>
      <c r="F129" s="29"/>
      <c r="G129" s="10"/>
    </row>
    <row r="130" spans="1:7" ht="15.6" x14ac:dyDescent="0.3">
      <c r="A130" s="49" t="s">
        <v>36</v>
      </c>
      <c r="B130" s="50"/>
      <c r="C130" s="51"/>
      <c r="D130" s="51"/>
      <c r="E130" s="52"/>
      <c r="F130" s="50"/>
      <c r="G130" s="50"/>
    </row>
    <row r="131" spans="1:7" x14ac:dyDescent="0.3">
      <c r="A131" s="72" t="s">
        <v>77</v>
      </c>
      <c r="B131" s="10"/>
      <c r="C131" s="73"/>
      <c r="D131" s="18"/>
      <c r="E131" s="18"/>
      <c r="F131" s="89" t="s">
        <v>23</v>
      </c>
      <c r="G131" s="10"/>
    </row>
    <row r="132" spans="1:7" x14ac:dyDescent="0.3">
      <c r="A132" s="218" t="s">
        <v>25</v>
      </c>
      <c r="B132" s="219"/>
      <c r="C132" s="76"/>
      <c r="D132" s="18"/>
      <c r="E132" s="77"/>
      <c r="F132" s="232"/>
      <c r="G132" s="233"/>
    </row>
    <row r="133" spans="1:7" x14ac:dyDescent="0.3">
      <c r="A133" s="218" t="s">
        <v>234</v>
      </c>
      <c r="B133" s="219"/>
      <c r="C133" s="76"/>
      <c r="D133" s="18"/>
      <c r="E133" s="77"/>
      <c r="F133" s="234"/>
      <c r="G133" s="235"/>
    </row>
    <row r="134" spans="1:7" x14ac:dyDescent="0.3">
      <c r="A134" s="218" t="s">
        <v>78</v>
      </c>
      <c r="B134" s="219"/>
      <c r="C134" s="76"/>
      <c r="D134" s="18"/>
      <c r="E134" s="77"/>
      <c r="F134" s="234"/>
      <c r="G134" s="235"/>
    </row>
    <row r="135" spans="1:7" x14ac:dyDescent="0.3">
      <c r="A135" s="218" t="s">
        <v>79</v>
      </c>
      <c r="B135" s="219"/>
      <c r="C135" s="76"/>
      <c r="D135" s="18"/>
      <c r="E135" s="77"/>
      <c r="F135" s="266"/>
      <c r="G135" s="267"/>
    </row>
    <row r="136" spans="1:7" ht="15" thickBot="1" x14ac:dyDescent="0.35">
      <c r="A136" s="29"/>
      <c r="B136" s="10"/>
      <c r="C136" s="104"/>
      <c r="D136" s="18"/>
      <c r="E136" s="104"/>
      <c r="F136" s="90"/>
      <c r="G136" s="90"/>
    </row>
    <row r="137" spans="1:7" ht="15" thickBot="1" x14ac:dyDescent="0.35">
      <c r="A137" s="83"/>
      <c r="B137" s="16" t="s">
        <v>31</v>
      </c>
      <c r="C137" s="84">
        <f>SUM(C132:C135)</f>
        <v>0</v>
      </c>
      <c r="D137" s="85" t="s">
        <v>32</v>
      </c>
      <c r="E137" s="84">
        <f>SUM(E132:E135)</f>
        <v>0</v>
      </c>
      <c r="F137" s="86" t="s">
        <v>33</v>
      </c>
      <c r="G137" s="10"/>
    </row>
    <row r="138" spans="1:7" ht="15" thickBot="1" x14ac:dyDescent="0.35">
      <c r="A138" s="83"/>
      <c r="B138" s="16" t="s">
        <v>34</v>
      </c>
      <c r="C138" s="87">
        <f>IF(E137=0, 0, (C137/E137))</f>
        <v>0</v>
      </c>
      <c r="D138" s="18"/>
      <c r="E138" s="18"/>
      <c r="F138" s="29" t="s">
        <v>35</v>
      </c>
      <c r="G138" s="10"/>
    </row>
    <row r="139" spans="1:7" x14ac:dyDescent="0.3">
      <c r="A139" s="72" t="s">
        <v>80</v>
      </c>
      <c r="B139" s="10"/>
      <c r="C139" s="73"/>
      <c r="D139" s="18"/>
      <c r="E139" s="18"/>
      <c r="F139" s="89" t="s">
        <v>23</v>
      </c>
      <c r="G139" s="10"/>
    </row>
    <row r="140" spans="1:7" x14ac:dyDescent="0.3">
      <c r="A140" s="218" t="s">
        <v>25</v>
      </c>
      <c r="B140" s="219"/>
      <c r="C140" s="76"/>
      <c r="D140" s="18"/>
      <c r="E140" s="77"/>
      <c r="F140" s="232"/>
      <c r="G140" s="233"/>
    </row>
    <row r="141" spans="1:7" x14ac:dyDescent="0.3">
      <c r="A141" s="218" t="s">
        <v>28</v>
      </c>
      <c r="B141" s="219"/>
      <c r="C141" s="76"/>
      <c r="D141" s="18"/>
      <c r="E141" s="77"/>
      <c r="F141" s="234"/>
      <c r="G141" s="235"/>
    </row>
    <row r="142" spans="1:7" ht="23.85" customHeight="1" x14ac:dyDescent="0.3">
      <c r="A142" s="218" t="s">
        <v>81</v>
      </c>
      <c r="B142" s="219"/>
      <c r="C142" s="76"/>
      <c r="D142" s="18"/>
      <c r="E142" s="77"/>
      <c r="F142" s="234"/>
      <c r="G142" s="235"/>
    </row>
    <row r="143" spans="1:7" x14ac:dyDescent="0.3">
      <c r="A143" s="218" t="s">
        <v>82</v>
      </c>
      <c r="B143" s="219"/>
      <c r="C143" s="76"/>
      <c r="D143" s="18"/>
      <c r="E143" s="77"/>
      <c r="F143" s="234"/>
      <c r="G143" s="235"/>
    </row>
    <row r="144" spans="1:7" ht="24" customHeight="1" x14ac:dyDescent="0.3">
      <c r="A144" s="218" t="s">
        <v>215</v>
      </c>
      <c r="B144" s="219"/>
      <c r="C144" s="76"/>
      <c r="D144" s="18"/>
      <c r="E144" s="77"/>
      <c r="F144" s="234"/>
      <c r="G144" s="235"/>
    </row>
    <row r="145" spans="1:7" ht="27" customHeight="1" x14ac:dyDescent="0.3">
      <c r="A145" s="218" t="s">
        <v>84</v>
      </c>
      <c r="B145" s="219"/>
      <c r="C145" s="76"/>
      <c r="D145" s="18"/>
      <c r="E145" s="77"/>
      <c r="F145" s="234"/>
      <c r="G145" s="235"/>
    </row>
    <row r="146" spans="1:7" x14ac:dyDescent="0.3">
      <c r="A146" s="218" t="s">
        <v>85</v>
      </c>
      <c r="B146" s="219"/>
      <c r="C146" s="76"/>
      <c r="D146" s="18"/>
      <c r="E146" s="77"/>
      <c r="F146" s="234"/>
      <c r="G146" s="235"/>
    </row>
    <row r="147" spans="1:7" x14ac:dyDescent="0.3">
      <c r="A147" s="218" t="s">
        <v>216</v>
      </c>
      <c r="B147" s="219"/>
      <c r="C147" s="76"/>
      <c r="D147" s="18"/>
      <c r="E147" s="77"/>
      <c r="F147" s="264"/>
      <c r="G147" s="265"/>
    </row>
    <row r="148" spans="1:7" x14ac:dyDescent="0.3">
      <c r="A148" s="218" t="s">
        <v>86</v>
      </c>
      <c r="B148" s="219"/>
      <c r="C148" s="76"/>
      <c r="D148" s="18"/>
      <c r="E148" s="77"/>
      <c r="F148" s="264"/>
      <c r="G148" s="265"/>
    </row>
    <row r="149" spans="1:7" x14ac:dyDescent="0.3">
      <c r="A149" s="218" t="s">
        <v>87</v>
      </c>
      <c r="B149" s="219"/>
      <c r="C149" s="76"/>
      <c r="D149" s="18"/>
      <c r="E149" s="77"/>
      <c r="F149" s="264"/>
      <c r="G149" s="265"/>
    </row>
    <row r="150" spans="1:7" x14ac:dyDescent="0.3">
      <c r="A150" s="218" t="s">
        <v>88</v>
      </c>
      <c r="B150" s="219"/>
      <c r="C150" s="76"/>
      <c r="D150" s="18"/>
      <c r="E150" s="77"/>
      <c r="F150" s="264"/>
      <c r="G150" s="265"/>
    </row>
    <row r="151" spans="1:7" x14ac:dyDescent="0.3">
      <c r="A151" s="207" t="s">
        <v>89</v>
      </c>
      <c r="B151" s="217"/>
      <c r="C151" s="76"/>
      <c r="D151" s="18"/>
      <c r="E151" s="77"/>
      <c r="F151" s="264"/>
      <c r="G151" s="265"/>
    </row>
    <row r="152" spans="1:7" x14ac:dyDescent="0.3">
      <c r="A152" s="218" t="s">
        <v>90</v>
      </c>
      <c r="B152" s="219"/>
      <c r="C152" s="76"/>
      <c r="D152" s="18"/>
      <c r="E152" s="77"/>
      <c r="F152" s="266"/>
      <c r="G152" s="267"/>
    </row>
    <row r="153" spans="1:7" ht="15" thickBot="1" x14ac:dyDescent="0.35">
      <c r="A153" s="29"/>
      <c r="B153" s="10"/>
      <c r="C153" s="104"/>
      <c r="D153" s="18"/>
      <c r="E153" s="104"/>
      <c r="F153" s="90"/>
      <c r="G153" s="90"/>
    </row>
    <row r="154" spans="1:7" ht="15" thickBot="1" x14ac:dyDescent="0.35">
      <c r="A154" s="83"/>
      <c r="B154" s="16" t="s">
        <v>31</v>
      </c>
      <c r="C154" s="84">
        <f>SUM(C140:C152)</f>
        <v>0</v>
      </c>
      <c r="D154" s="85" t="s">
        <v>32</v>
      </c>
      <c r="E154" s="84">
        <f>SUM(E140:E152)</f>
        <v>0</v>
      </c>
      <c r="F154" s="86" t="s">
        <v>33</v>
      </c>
      <c r="G154" s="105"/>
    </row>
    <row r="155" spans="1:7" ht="15" thickBot="1" x14ac:dyDescent="0.35">
      <c r="A155" s="83"/>
      <c r="B155" s="16" t="s">
        <v>34</v>
      </c>
      <c r="C155" s="87">
        <f>IF(E154=0, 0, (C154/E154))</f>
        <v>0</v>
      </c>
      <c r="D155" s="18"/>
      <c r="E155" s="18"/>
      <c r="F155" s="29" t="s">
        <v>35</v>
      </c>
      <c r="G155" s="10"/>
    </row>
    <row r="156" spans="1:7" x14ac:dyDescent="0.3">
      <c r="A156" s="83"/>
      <c r="B156" s="16"/>
      <c r="C156" s="102"/>
      <c r="D156" s="18"/>
      <c r="E156" s="18"/>
      <c r="F156" s="29"/>
      <c r="G156" s="10"/>
    </row>
    <row r="157" spans="1:7" x14ac:dyDescent="0.3">
      <c r="A157" s="72" t="s">
        <v>92</v>
      </c>
      <c r="B157" s="10"/>
      <c r="C157" s="73"/>
      <c r="D157" s="18"/>
      <c r="E157" s="18"/>
      <c r="F157" s="89" t="s">
        <v>23</v>
      </c>
      <c r="G157" s="10"/>
    </row>
    <row r="158" spans="1:7" x14ac:dyDescent="0.3">
      <c r="A158" s="190" t="s">
        <v>93</v>
      </c>
      <c r="B158" s="191"/>
      <c r="C158" s="76"/>
      <c r="D158" s="18"/>
      <c r="E158" s="77"/>
      <c r="F158" s="232"/>
      <c r="G158" s="233"/>
    </row>
    <row r="159" spans="1:7" x14ac:dyDescent="0.3">
      <c r="A159" s="190" t="s">
        <v>94</v>
      </c>
      <c r="B159" s="191"/>
      <c r="C159" s="76"/>
      <c r="D159" s="18"/>
      <c r="E159" s="77"/>
      <c r="F159" s="234"/>
      <c r="G159" s="235"/>
    </row>
    <row r="160" spans="1:7" x14ac:dyDescent="0.3">
      <c r="A160" s="190" t="s">
        <v>217</v>
      </c>
      <c r="B160" s="189"/>
      <c r="C160" s="76"/>
      <c r="D160" s="18"/>
      <c r="E160" s="77"/>
      <c r="F160" s="234"/>
      <c r="G160" s="235"/>
    </row>
    <row r="161" spans="1:7" x14ac:dyDescent="0.3">
      <c r="A161" s="190" t="s">
        <v>95</v>
      </c>
      <c r="B161" s="191"/>
      <c r="C161" s="76"/>
      <c r="D161" s="18"/>
      <c r="E161" s="77"/>
      <c r="F161" s="234"/>
      <c r="G161" s="235"/>
    </row>
    <row r="162" spans="1:7" x14ac:dyDescent="0.3">
      <c r="A162" s="190" t="s">
        <v>96</v>
      </c>
      <c r="B162" s="191"/>
      <c r="C162" s="76"/>
      <c r="D162" s="18"/>
      <c r="E162" s="77"/>
      <c r="F162" s="234"/>
      <c r="G162" s="235"/>
    </row>
    <row r="163" spans="1:7" x14ac:dyDescent="0.3">
      <c r="A163" s="190" t="s">
        <v>97</v>
      </c>
      <c r="B163" s="191"/>
      <c r="C163" s="76"/>
      <c r="D163" s="18"/>
      <c r="E163" s="77"/>
      <c r="F163" s="236"/>
      <c r="G163" s="237"/>
    </row>
    <row r="164" spans="1:7" ht="15" thickBot="1" x14ac:dyDescent="0.35">
      <c r="A164" s="29"/>
      <c r="B164" s="10"/>
      <c r="C164" s="104"/>
      <c r="D164" s="18"/>
      <c r="E164" s="104"/>
      <c r="F164" s="90"/>
      <c r="G164" s="90"/>
    </row>
    <row r="165" spans="1:7" ht="15" thickBot="1" x14ac:dyDescent="0.35">
      <c r="A165" s="83"/>
      <c r="B165" s="16" t="s">
        <v>31</v>
      </c>
      <c r="C165" s="84">
        <f>SUM(C158:C163)</f>
        <v>0</v>
      </c>
      <c r="D165" s="85" t="s">
        <v>32</v>
      </c>
      <c r="E165" s="84">
        <f>SUM(E158:E163)/2</f>
        <v>0</v>
      </c>
      <c r="F165" s="86" t="s">
        <v>91</v>
      </c>
      <c r="G165" s="105"/>
    </row>
    <row r="166" spans="1:7" ht="15" thickBot="1" x14ac:dyDescent="0.35">
      <c r="A166" s="83"/>
      <c r="B166" s="16" t="s">
        <v>34</v>
      </c>
      <c r="C166" s="87">
        <f>IF(E165=0, 0, (C165/E165))</f>
        <v>0</v>
      </c>
      <c r="D166" s="18"/>
      <c r="E166" s="18"/>
      <c r="F166" s="29" t="s">
        <v>35</v>
      </c>
      <c r="G166" s="10"/>
    </row>
    <row r="167" spans="1:7" x14ac:dyDescent="0.3">
      <c r="A167" s="83"/>
      <c r="B167" s="16"/>
      <c r="C167" s="88"/>
      <c r="D167" s="18"/>
      <c r="E167" s="18"/>
      <c r="F167" s="29"/>
      <c r="G167" s="10"/>
    </row>
    <row r="168" spans="1:7" ht="15.6" x14ac:dyDescent="0.3">
      <c r="A168" s="53"/>
      <c r="B168" s="10"/>
      <c r="C168" s="54" t="s">
        <v>12</v>
      </c>
      <c r="D168" s="55"/>
      <c r="E168" s="56"/>
      <c r="F168" s="57" t="s">
        <v>13</v>
      </c>
      <c r="G168" s="57"/>
    </row>
    <row r="169" spans="1:7" x14ac:dyDescent="0.3">
      <c r="A169" s="15"/>
      <c r="B169" s="10"/>
      <c r="C169" s="58" t="s">
        <v>14</v>
      </c>
      <c r="D169" s="59"/>
      <c r="E169" s="60" t="s">
        <v>15</v>
      </c>
      <c r="F169" s="211" t="s">
        <v>333</v>
      </c>
      <c r="G169" s="212"/>
    </row>
    <row r="170" spans="1:7" x14ac:dyDescent="0.3">
      <c r="A170" s="15"/>
      <c r="B170" s="10"/>
      <c r="C170" s="63" t="s">
        <v>17</v>
      </c>
      <c r="D170" s="59"/>
      <c r="E170" s="64" t="s">
        <v>18</v>
      </c>
      <c r="F170" s="213"/>
      <c r="G170" s="214"/>
    </row>
    <row r="171" spans="1:7" x14ac:dyDescent="0.3">
      <c r="A171" s="15"/>
      <c r="B171" s="10"/>
      <c r="C171" s="67" t="s">
        <v>20</v>
      </c>
      <c r="D171" s="68"/>
      <c r="E171" s="69" t="s">
        <v>21</v>
      </c>
      <c r="F171" s="213"/>
      <c r="G171" s="214"/>
    </row>
    <row r="172" spans="1:7" x14ac:dyDescent="0.3">
      <c r="A172" s="15"/>
      <c r="B172" s="10"/>
      <c r="C172" s="136"/>
      <c r="D172" s="136"/>
      <c r="E172" s="138"/>
      <c r="F172" s="95"/>
      <c r="G172" s="95"/>
    </row>
    <row r="173" spans="1:7" x14ac:dyDescent="0.3">
      <c r="A173" s="72" t="s">
        <v>98</v>
      </c>
      <c r="B173" s="10"/>
      <c r="C173" s="73"/>
      <c r="D173" s="18"/>
      <c r="E173" s="18"/>
      <c r="F173" s="89" t="s">
        <v>23</v>
      </c>
      <c r="G173" s="10"/>
    </row>
    <row r="174" spans="1:7" x14ac:dyDescent="0.3">
      <c r="A174" s="190" t="s">
        <v>99</v>
      </c>
      <c r="B174" s="204"/>
      <c r="C174" s="76"/>
      <c r="D174" s="18"/>
      <c r="E174" s="77"/>
      <c r="F174" s="232"/>
      <c r="G174" s="233"/>
    </row>
    <row r="175" spans="1:7" ht="29.1" customHeight="1" x14ac:dyDescent="0.3">
      <c r="A175" s="207" t="s">
        <v>100</v>
      </c>
      <c r="B175" s="204"/>
      <c r="C175" s="76"/>
      <c r="D175" s="18"/>
      <c r="E175" s="77"/>
      <c r="F175" s="236"/>
      <c r="G175" s="237"/>
    </row>
    <row r="176" spans="1:7" ht="15" thickBot="1" x14ac:dyDescent="0.35">
      <c r="A176" s="29"/>
      <c r="B176" s="10"/>
      <c r="C176" s="104"/>
      <c r="D176" s="18"/>
      <c r="E176" s="104"/>
      <c r="F176" s="90"/>
      <c r="G176" s="90"/>
    </row>
    <row r="177" spans="1:7" ht="15" thickBot="1" x14ac:dyDescent="0.35">
      <c r="A177" s="83"/>
      <c r="B177" s="16" t="s">
        <v>31</v>
      </c>
      <c r="C177" s="84">
        <f>SUM(C174:C175)</f>
        <v>0</v>
      </c>
      <c r="D177" s="85" t="s">
        <v>32</v>
      </c>
      <c r="E177" s="84">
        <f>SUM(E174:E175)</f>
        <v>0</v>
      </c>
      <c r="F177" s="86" t="s">
        <v>101</v>
      </c>
      <c r="G177" s="10"/>
    </row>
    <row r="178" spans="1:7" ht="15" thickBot="1" x14ac:dyDescent="0.35">
      <c r="A178" s="83"/>
      <c r="B178" s="16" t="s">
        <v>34</v>
      </c>
      <c r="C178" s="87">
        <f>IF(E177=0, 0, (C177/E177))</f>
        <v>0</v>
      </c>
      <c r="D178" s="18"/>
      <c r="E178" s="18"/>
      <c r="F178" s="29" t="s">
        <v>35</v>
      </c>
      <c r="G178" s="10"/>
    </row>
    <row r="179" spans="1:7" x14ac:dyDescent="0.3">
      <c r="A179" s="83"/>
      <c r="B179" s="16"/>
      <c r="C179" s="88"/>
      <c r="D179" s="18"/>
      <c r="E179" s="18"/>
      <c r="F179" s="29"/>
      <c r="G179" s="10"/>
    </row>
    <row r="180" spans="1:7" x14ac:dyDescent="0.3">
      <c r="A180" s="107" t="s">
        <v>102</v>
      </c>
      <c r="B180" s="10"/>
      <c r="C180" s="73"/>
      <c r="D180" s="18"/>
      <c r="E180" s="18"/>
      <c r="F180" s="89" t="s">
        <v>23</v>
      </c>
      <c r="G180" s="10"/>
    </row>
    <row r="181" spans="1:7" x14ac:dyDescent="0.3">
      <c r="A181" s="190" t="s">
        <v>103</v>
      </c>
      <c r="B181" s="191"/>
      <c r="C181" s="76"/>
      <c r="D181" s="18"/>
      <c r="E181" s="77"/>
      <c r="F181" s="232"/>
      <c r="G181" s="233"/>
    </row>
    <row r="182" spans="1:7" ht="24" customHeight="1" x14ac:dyDescent="0.3">
      <c r="A182" s="207" t="s">
        <v>104</v>
      </c>
      <c r="B182" s="217"/>
      <c r="C182" s="76"/>
      <c r="D182" s="18"/>
      <c r="E182" s="77"/>
      <c r="F182" s="234"/>
      <c r="G182" s="235"/>
    </row>
    <row r="183" spans="1:7" x14ac:dyDescent="0.3">
      <c r="A183" s="207" t="s">
        <v>218</v>
      </c>
      <c r="B183" s="217"/>
      <c r="C183" s="76"/>
      <c r="D183" s="18"/>
      <c r="E183" s="77"/>
      <c r="F183" s="234"/>
      <c r="G183" s="235"/>
    </row>
    <row r="184" spans="1:7" x14ac:dyDescent="0.3">
      <c r="A184" s="190" t="s">
        <v>105</v>
      </c>
      <c r="B184" s="191"/>
      <c r="C184" s="76"/>
      <c r="D184" s="18"/>
      <c r="E184" s="77"/>
      <c r="F184" s="236"/>
      <c r="G184" s="237"/>
    </row>
    <row r="185" spans="1:7" x14ac:dyDescent="0.3">
      <c r="A185" s="190" t="s">
        <v>30</v>
      </c>
      <c r="B185" s="201"/>
      <c r="C185" s="76"/>
      <c r="D185" s="18"/>
      <c r="E185" s="77"/>
      <c r="F185" s="90"/>
      <c r="G185" s="90"/>
    </row>
    <row r="186" spans="1:7" ht="15" thickBot="1" x14ac:dyDescent="0.35">
      <c r="A186" s="29"/>
      <c r="B186" s="10"/>
      <c r="C186" s="104"/>
      <c r="D186" s="18"/>
      <c r="E186" s="104"/>
      <c r="F186" s="90"/>
      <c r="G186" s="90"/>
    </row>
    <row r="187" spans="1:7" ht="15" thickBot="1" x14ac:dyDescent="0.35">
      <c r="A187" s="83"/>
      <c r="B187" s="16" t="s">
        <v>31</v>
      </c>
      <c r="C187" s="84">
        <f>SUM(C181:C185)</f>
        <v>0</v>
      </c>
      <c r="D187" s="85" t="s">
        <v>32</v>
      </c>
      <c r="E187" s="84">
        <f>SUM(E181:E185)</f>
        <v>0</v>
      </c>
      <c r="F187" s="86" t="s">
        <v>49</v>
      </c>
      <c r="G187" s="10"/>
    </row>
    <row r="188" spans="1:7" ht="15" thickBot="1" x14ac:dyDescent="0.35">
      <c r="A188" s="83"/>
      <c r="B188" s="16" t="s">
        <v>34</v>
      </c>
      <c r="C188" s="87">
        <f>IF(E187=0, 0, (C187/E187))</f>
        <v>0</v>
      </c>
      <c r="D188" s="18"/>
      <c r="E188" s="18"/>
      <c r="F188" s="29" t="s">
        <v>35</v>
      </c>
      <c r="G188" s="10"/>
    </row>
    <row r="189" spans="1:7" x14ac:dyDescent="0.3">
      <c r="A189" s="83"/>
      <c r="B189" s="16"/>
      <c r="C189" s="88"/>
      <c r="D189" s="18"/>
      <c r="E189" s="18"/>
      <c r="F189" s="29"/>
      <c r="G189" s="10"/>
    </row>
    <row r="190" spans="1:7" x14ac:dyDescent="0.3">
      <c r="A190" s="238" t="s">
        <v>106</v>
      </c>
      <c r="B190" s="203"/>
      <c r="C190" s="73"/>
      <c r="D190" s="18"/>
      <c r="E190" s="18"/>
      <c r="F190" s="89" t="s">
        <v>23</v>
      </c>
      <c r="G190" s="10"/>
    </row>
    <row r="191" spans="1:7" ht="15" thickBot="1" x14ac:dyDescent="0.35">
      <c r="A191" s="207" t="s">
        <v>107</v>
      </c>
      <c r="B191" s="204"/>
      <c r="C191" s="76"/>
      <c r="D191" s="18"/>
      <c r="E191" s="77"/>
      <c r="F191" s="269"/>
      <c r="G191" s="270"/>
    </row>
    <row r="192" spans="1:7" ht="15" thickBot="1" x14ac:dyDescent="0.35">
      <c r="A192" s="83"/>
      <c r="B192" s="16" t="s">
        <v>31</v>
      </c>
      <c r="C192" s="84">
        <f>SUM(C191:C191)</f>
        <v>0</v>
      </c>
      <c r="D192" s="85" t="s">
        <v>32</v>
      </c>
      <c r="E192" s="84">
        <f>SUM(E191:E191)</f>
        <v>0</v>
      </c>
      <c r="F192" s="86" t="s">
        <v>49</v>
      </c>
      <c r="G192" s="10"/>
    </row>
    <row r="193" spans="1:7" ht="15" thickBot="1" x14ac:dyDescent="0.35">
      <c r="A193" s="83"/>
      <c r="B193" s="16" t="s">
        <v>34</v>
      </c>
      <c r="C193" s="87">
        <f>IF(E192=0, 0, (C192/E192))</f>
        <v>0</v>
      </c>
      <c r="D193" s="18"/>
      <c r="E193" s="18"/>
      <c r="F193" s="29" t="s">
        <v>35</v>
      </c>
      <c r="G193" s="10"/>
    </row>
    <row r="194" spans="1:7" x14ac:dyDescent="0.3">
      <c r="A194" s="29"/>
      <c r="B194" s="10"/>
      <c r="C194" s="73"/>
      <c r="D194" s="18"/>
      <c r="E194" s="18"/>
      <c r="F194" s="10"/>
      <c r="G194" s="10"/>
    </row>
    <row r="195" spans="1:7" x14ac:dyDescent="0.3">
      <c r="A195" s="108" t="s">
        <v>108</v>
      </c>
      <c r="B195" s="10"/>
      <c r="C195" s="73"/>
      <c r="D195" s="18"/>
      <c r="E195" s="18"/>
      <c r="F195" s="89" t="s">
        <v>23</v>
      </c>
      <c r="G195" s="10"/>
    </row>
    <row r="196" spans="1:7" x14ac:dyDescent="0.3">
      <c r="A196" s="207" t="s">
        <v>219</v>
      </c>
      <c r="B196" s="217"/>
      <c r="C196" s="76"/>
      <c r="D196" s="18"/>
      <c r="E196" s="77"/>
      <c r="F196" s="232"/>
      <c r="G196" s="233"/>
    </row>
    <row r="197" spans="1:7" x14ac:dyDescent="0.3">
      <c r="A197" s="207" t="s">
        <v>220</v>
      </c>
      <c r="B197" s="217"/>
      <c r="C197" s="76"/>
      <c r="D197" s="18"/>
      <c r="E197" s="77"/>
      <c r="F197" s="242"/>
      <c r="G197" s="204"/>
    </row>
    <row r="198" spans="1:7" x14ac:dyDescent="0.3">
      <c r="A198" s="207" t="s">
        <v>221</v>
      </c>
      <c r="B198" s="217"/>
      <c r="C198" s="76"/>
      <c r="D198" s="18"/>
      <c r="E198" s="77"/>
      <c r="F198" s="242"/>
      <c r="G198" s="204"/>
    </row>
    <row r="199" spans="1:7" x14ac:dyDescent="0.3">
      <c r="A199" s="207" t="s">
        <v>222</v>
      </c>
      <c r="B199" s="217"/>
      <c r="C199" s="76"/>
      <c r="D199" s="18"/>
      <c r="E199" s="77"/>
      <c r="F199" s="243"/>
      <c r="G199" s="244"/>
    </row>
    <row r="200" spans="1:7" ht="15" thickBot="1" x14ac:dyDescent="0.35">
      <c r="A200" s="29"/>
      <c r="B200" s="10"/>
      <c r="C200" s="104"/>
      <c r="D200" s="18"/>
      <c r="E200" s="104"/>
      <c r="F200" s="90"/>
      <c r="G200" s="90"/>
    </row>
    <row r="201" spans="1:7" ht="15" thickBot="1" x14ac:dyDescent="0.35">
      <c r="A201" s="83"/>
      <c r="B201" s="16" t="s">
        <v>31</v>
      </c>
      <c r="C201" s="84">
        <f>SUM(C196:C199)</f>
        <v>0</v>
      </c>
      <c r="D201" s="85" t="s">
        <v>32</v>
      </c>
      <c r="E201" s="84">
        <f>SUM(E196:E199)</f>
        <v>0</v>
      </c>
      <c r="F201" s="86" t="s">
        <v>49</v>
      </c>
      <c r="G201" s="10"/>
    </row>
    <row r="202" spans="1:7" ht="15" thickBot="1" x14ac:dyDescent="0.35">
      <c r="A202" s="83"/>
      <c r="B202" s="16" t="s">
        <v>34</v>
      </c>
      <c r="C202" s="87">
        <f>IF(E201=0, 0, (C201/E201))</f>
        <v>0</v>
      </c>
      <c r="D202" s="18"/>
      <c r="E202" s="18"/>
      <c r="F202" s="29" t="s">
        <v>35</v>
      </c>
      <c r="G202" s="10"/>
    </row>
    <row r="203" spans="1:7" x14ac:dyDescent="0.3">
      <c r="A203" s="83"/>
      <c r="B203" s="16"/>
      <c r="C203" s="102"/>
      <c r="D203" s="18"/>
      <c r="E203" s="18"/>
      <c r="F203" s="29"/>
      <c r="G203" s="10"/>
    </row>
    <row r="204" spans="1:7" x14ac:dyDescent="0.3">
      <c r="A204" s="83"/>
      <c r="B204" s="16"/>
      <c r="C204" s="102"/>
      <c r="D204" s="18"/>
      <c r="E204" s="18"/>
      <c r="F204" s="29"/>
      <c r="G204" s="10"/>
    </row>
    <row r="205" spans="1:7" ht="33" customHeight="1" x14ac:dyDescent="0.3">
      <c r="A205" s="263" t="s">
        <v>322</v>
      </c>
      <c r="B205" s="189"/>
      <c r="C205" s="73"/>
      <c r="D205" s="18"/>
      <c r="E205" s="18"/>
      <c r="F205" s="89" t="s">
        <v>23</v>
      </c>
      <c r="G205" s="10"/>
    </row>
    <row r="206" spans="1:7" ht="31.65" customHeight="1" x14ac:dyDescent="0.3">
      <c r="A206" s="207" t="s">
        <v>321</v>
      </c>
      <c r="B206" s="217"/>
      <c r="C206" s="76"/>
      <c r="D206" s="18"/>
      <c r="E206" s="77"/>
      <c r="F206" s="232"/>
      <c r="G206" s="233"/>
    </row>
    <row r="207" spans="1:7" x14ac:dyDescent="0.3">
      <c r="A207" s="207" t="s">
        <v>320</v>
      </c>
      <c r="B207" s="217"/>
      <c r="C207" s="76"/>
      <c r="D207" s="18"/>
      <c r="E207" s="77"/>
      <c r="F207" s="234"/>
      <c r="G207" s="235"/>
    </row>
    <row r="208" spans="1:7" x14ac:dyDescent="0.3">
      <c r="A208" s="207" t="s">
        <v>225</v>
      </c>
      <c r="B208" s="217"/>
      <c r="C208" s="76"/>
      <c r="D208" s="18"/>
      <c r="E208" s="77"/>
      <c r="F208" s="234"/>
      <c r="G208" s="235"/>
    </row>
    <row r="209" spans="1:7" x14ac:dyDescent="0.3">
      <c r="A209" s="207" t="s">
        <v>226</v>
      </c>
      <c r="B209" s="217"/>
      <c r="C209" s="76"/>
      <c r="D209" s="18"/>
      <c r="E209" s="77"/>
      <c r="F209" s="264"/>
      <c r="G209" s="265"/>
    </row>
    <row r="210" spans="1:7" x14ac:dyDescent="0.3">
      <c r="A210" s="207" t="s">
        <v>112</v>
      </c>
      <c r="B210" s="217"/>
      <c r="C210" s="76"/>
      <c r="D210" s="18"/>
      <c r="E210" s="77"/>
      <c r="F210" s="264"/>
      <c r="G210" s="265"/>
    </row>
    <row r="211" spans="1:7" x14ac:dyDescent="0.3">
      <c r="A211" s="207" t="s">
        <v>227</v>
      </c>
      <c r="B211" s="217"/>
      <c r="C211" s="76"/>
      <c r="D211" s="18"/>
      <c r="E211" s="77"/>
      <c r="F211" s="264"/>
      <c r="G211" s="265"/>
    </row>
    <row r="212" spans="1:7" ht="27" customHeight="1" x14ac:dyDescent="0.3">
      <c r="A212" s="207" t="s">
        <v>113</v>
      </c>
      <c r="B212" s="217"/>
      <c r="C212" s="76"/>
      <c r="D212" s="18"/>
      <c r="E212" s="77"/>
      <c r="F212" s="264"/>
      <c r="G212" s="265"/>
    </row>
    <row r="213" spans="1:7" x14ac:dyDescent="0.3">
      <c r="A213" s="268" t="s">
        <v>114</v>
      </c>
      <c r="B213" s="217"/>
      <c r="C213" s="76"/>
      <c r="D213" s="18"/>
      <c r="E213" s="77"/>
      <c r="F213" s="266"/>
      <c r="G213" s="267"/>
    </row>
    <row r="214" spans="1:7" ht="15" thickBot="1" x14ac:dyDescent="0.35">
      <c r="A214" s="29"/>
      <c r="B214" s="10"/>
      <c r="C214" s="104"/>
      <c r="D214" s="18"/>
      <c r="E214" s="104"/>
      <c r="F214" s="90"/>
      <c r="G214" s="90"/>
    </row>
    <row r="215" spans="1:7" ht="15" thickBot="1" x14ac:dyDescent="0.35">
      <c r="A215" s="83"/>
      <c r="B215" s="16" t="s">
        <v>31</v>
      </c>
      <c r="C215" s="84">
        <f>SUM(C206:C213)</f>
        <v>0</v>
      </c>
      <c r="D215" s="85" t="s">
        <v>32</v>
      </c>
      <c r="E215" s="84">
        <f>SUM(E206:E213)</f>
        <v>0</v>
      </c>
      <c r="F215" s="86" t="s">
        <v>33</v>
      </c>
      <c r="G215" s="10"/>
    </row>
    <row r="216" spans="1:7" ht="15" thickBot="1" x14ac:dyDescent="0.35">
      <c r="A216" s="83"/>
      <c r="B216" s="16" t="s">
        <v>34</v>
      </c>
      <c r="C216" s="87">
        <f>IF(E215=0, 0, (C215/E215))</f>
        <v>0</v>
      </c>
      <c r="D216" s="18"/>
      <c r="E216" s="103"/>
      <c r="F216" s="29" t="s">
        <v>35</v>
      </c>
      <c r="G216" s="10"/>
    </row>
    <row r="217" spans="1:7" x14ac:dyDescent="0.3">
      <c r="A217" s="29"/>
      <c r="B217" s="10"/>
      <c r="C217" s="73"/>
      <c r="D217" s="18"/>
      <c r="E217" s="18"/>
      <c r="F217" s="10"/>
      <c r="G217" s="10"/>
    </row>
    <row r="218" spans="1:7" ht="15.6" x14ac:dyDescent="0.3">
      <c r="A218" s="109" t="s">
        <v>116</v>
      </c>
      <c r="B218" s="110"/>
      <c r="C218" s="111"/>
      <c r="D218" s="111"/>
      <c r="E218" s="112"/>
      <c r="F218" s="110"/>
      <c r="G218" s="110"/>
    </row>
    <row r="219" spans="1:7" ht="15.6" x14ac:dyDescent="0.3">
      <c r="A219" s="53"/>
      <c r="B219" s="10"/>
      <c r="C219" s="73"/>
      <c r="D219" s="73"/>
      <c r="E219" s="18"/>
      <c r="F219" s="10"/>
      <c r="G219" s="10"/>
    </row>
    <row r="220" spans="1:7" x14ac:dyDescent="0.3">
      <c r="A220" s="113"/>
      <c r="B220" s="10"/>
      <c r="C220" s="183" t="s">
        <v>117</v>
      </c>
      <c r="D220" s="184"/>
      <c r="E220" s="185" t="s">
        <v>118</v>
      </c>
      <c r="F220" s="184"/>
      <c r="G220" s="10"/>
    </row>
    <row r="221" spans="1:7" ht="15.6" x14ac:dyDescent="0.3">
      <c r="A221" s="114" t="s">
        <v>11</v>
      </c>
      <c r="B221" s="115"/>
      <c r="C221" s="183" t="s">
        <v>119</v>
      </c>
      <c r="D221" s="184"/>
      <c r="E221" s="186" t="s">
        <v>120</v>
      </c>
      <c r="F221" s="187"/>
      <c r="G221" s="10"/>
    </row>
    <row r="222" spans="1:7" x14ac:dyDescent="0.3">
      <c r="A222" s="116" t="str">
        <f>A18</f>
        <v>Entrance/Main Lobby</v>
      </c>
      <c r="B222" s="74"/>
      <c r="C222" s="172">
        <f>C30</f>
        <v>0</v>
      </c>
      <c r="D222" s="173"/>
      <c r="E222" s="174">
        <v>4</v>
      </c>
      <c r="F222" s="180"/>
      <c r="G222" s="117"/>
    </row>
    <row r="223" spans="1:7" x14ac:dyDescent="0.3">
      <c r="A223" s="116" t="str">
        <f>A37</f>
        <v>Security/Life Safety</v>
      </c>
      <c r="B223" s="74"/>
      <c r="C223" s="172">
        <f>C51</f>
        <v>0</v>
      </c>
      <c r="D223" s="173"/>
      <c r="E223" s="174">
        <v>4</v>
      </c>
      <c r="F223" s="180"/>
      <c r="G223" s="117"/>
    </row>
    <row r="224" spans="1:7" x14ac:dyDescent="0.3">
      <c r="A224" s="116" t="str">
        <f>A53</f>
        <v>Management Office</v>
      </c>
      <c r="B224" s="74"/>
      <c r="C224" s="172">
        <f>C74</f>
        <v>0</v>
      </c>
      <c r="D224" s="173"/>
      <c r="E224" s="174">
        <v>4</v>
      </c>
      <c r="F224" s="180"/>
      <c r="G224" s="117"/>
    </row>
    <row r="225" spans="1:7" x14ac:dyDescent="0.3">
      <c r="A225" s="116" t="str">
        <f>A81</f>
        <v>Elevators</v>
      </c>
      <c r="B225" s="74"/>
      <c r="C225" s="172">
        <f>C88</f>
        <v>0</v>
      </c>
      <c r="D225" s="173"/>
      <c r="E225" s="174">
        <v>4</v>
      </c>
      <c r="F225" s="180"/>
      <c r="G225" s="117"/>
    </row>
    <row r="226" spans="1:7" x14ac:dyDescent="0.3">
      <c r="A226" s="116" t="str">
        <f>A90</f>
        <v>Multi-Tenant Corridors</v>
      </c>
      <c r="B226" s="74"/>
      <c r="C226" s="172">
        <f>C97</f>
        <v>0</v>
      </c>
      <c r="D226" s="173"/>
      <c r="E226" s="174">
        <v>4</v>
      </c>
      <c r="F226" s="180"/>
      <c r="G226" s="117"/>
    </row>
    <row r="227" spans="1:7" x14ac:dyDescent="0.3">
      <c r="A227" s="116" t="str">
        <f>A99</f>
        <v>Shared Common Area</v>
      </c>
      <c r="B227" s="74"/>
      <c r="C227" s="172">
        <f>C106</f>
        <v>0</v>
      </c>
      <c r="D227" s="173"/>
      <c r="E227" s="174">
        <v>4</v>
      </c>
      <c r="F227" s="180"/>
      <c r="G227" s="117"/>
    </row>
    <row r="228" spans="1:7" x14ac:dyDescent="0.3">
      <c r="A228" s="116" t="str">
        <f>A107</f>
        <v>Restrooms (consider time of day)</v>
      </c>
      <c r="B228" s="74"/>
      <c r="C228" s="172">
        <f>C112</f>
        <v>0</v>
      </c>
      <c r="D228" s="173"/>
      <c r="E228" s="174">
        <v>4</v>
      </c>
      <c r="F228" s="180"/>
      <c r="G228" s="117"/>
    </row>
    <row r="229" spans="1:7" x14ac:dyDescent="0.3">
      <c r="A229" s="116" t="str">
        <f>A114</f>
        <v>Stairwells</v>
      </c>
      <c r="B229" s="74"/>
      <c r="C229" s="172">
        <f>C122</f>
        <v>0</v>
      </c>
      <c r="D229" s="173"/>
      <c r="E229" s="174">
        <v>4</v>
      </c>
      <c r="F229" s="180"/>
      <c r="G229" s="117"/>
    </row>
    <row r="230" spans="1:7" x14ac:dyDescent="0.3">
      <c r="A230" s="116" t="str">
        <f>A131</f>
        <v>Typical Tenant Suite</v>
      </c>
      <c r="B230" s="74"/>
      <c r="C230" s="181">
        <f>C138</f>
        <v>0</v>
      </c>
      <c r="D230" s="182"/>
      <c r="E230" s="174">
        <v>4</v>
      </c>
      <c r="F230" s="182"/>
      <c r="G230" s="117"/>
    </row>
    <row r="231" spans="1:7" x14ac:dyDescent="0.3">
      <c r="A231" s="116" t="str">
        <f>A139</f>
        <v>Central Plant / Engineering Office</v>
      </c>
      <c r="B231" s="74"/>
      <c r="C231" s="172">
        <f>C155</f>
        <v>0</v>
      </c>
      <c r="D231" s="173"/>
      <c r="E231" s="174">
        <v>4</v>
      </c>
      <c r="F231" s="180"/>
      <c r="G231" s="117"/>
    </row>
    <row r="232" spans="1:7" x14ac:dyDescent="0.3">
      <c r="A232" s="116" t="str">
        <f>A157</f>
        <v>Equipment Rooms/Service Areas</v>
      </c>
      <c r="B232" s="74"/>
      <c r="C232" s="172">
        <f>C166</f>
        <v>0</v>
      </c>
      <c r="D232" s="173"/>
      <c r="E232" s="174">
        <v>8</v>
      </c>
      <c r="F232" s="180"/>
      <c r="G232" s="117"/>
    </row>
    <row r="233" spans="1:7" x14ac:dyDescent="0.3">
      <c r="A233" s="116" t="str">
        <f>A173</f>
        <v>Roof</v>
      </c>
      <c r="B233" s="74"/>
      <c r="C233" s="172">
        <f>C178</f>
        <v>0</v>
      </c>
      <c r="D233" s="173"/>
      <c r="E233" s="174">
        <v>4</v>
      </c>
      <c r="F233" s="180"/>
      <c r="G233" s="117"/>
    </row>
    <row r="234" spans="1:7" x14ac:dyDescent="0.3">
      <c r="A234" s="116" t="str">
        <f>A180</f>
        <v xml:space="preserve">Parking Facilities (grade only if Owner/Agent Operated) </v>
      </c>
      <c r="B234" s="74"/>
      <c r="C234" s="172">
        <f>C188</f>
        <v>0</v>
      </c>
      <c r="D234" s="173"/>
      <c r="E234" s="174">
        <v>4</v>
      </c>
      <c r="F234" s="180"/>
      <c r="G234" s="117"/>
    </row>
    <row r="235" spans="1:7" x14ac:dyDescent="0.3">
      <c r="A235" s="118" t="str">
        <f>A190</f>
        <v xml:space="preserve">Landscaping/Grounds </v>
      </c>
      <c r="B235" s="89"/>
      <c r="C235" s="172">
        <f>C193</f>
        <v>0</v>
      </c>
      <c r="D235" s="173"/>
      <c r="E235" s="170">
        <v>4</v>
      </c>
      <c r="F235" s="171"/>
      <c r="G235" s="117"/>
    </row>
    <row r="236" spans="1:7" x14ac:dyDescent="0.3">
      <c r="A236" s="118" t="str">
        <f>A195</f>
        <v xml:space="preserve">Refuse Removal and Loading Dock Areas </v>
      </c>
      <c r="B236" s="89"/>
      <c r="C236" s="172">
        <f>C202</f>
        <v>0</v>
      </c>
      <c r="D236" s="173"/>
      <c r="E236" s="261">
        <v>4</v>
      </c>
      <c r="F236" s="262"/>
      <c r="G236" s="117"/>
    </row>
    <row r="237" spans="1:7" ht="15" thickBot="1" x14ac:dyDescent="0.35">
      <c r="A237" s="118" t="str">
        <f>A205</f>
        <v xml:space="preserve">Tenant/Public Assembly Amenities (Do not include those restricted to Hotel Guest or Residential) </v>
      </c>
      <c r="B237" s="89"/>
      <c r="C237" s="172">
        <f>C216</f>
        <v>0</v>
      </c>
      <c r="D237" s="173"/>
      <c r="E237" s="178">
        <v>4</v>
      </c>
      <c r="F237" s="179"/>
      <c r="G237" s="117"/>
    </row>
    <row r="238" spans="1:7" ht="15" thickBot="1" x14ac:dyDescent="0.35">
      <c r="A238" s="119" t="s">
        <v>121</v>
      </c>
      <c r="B238" s="120"/>
      <c r="C238" s="161">
        <f>SUM(C222:C237)</f>
        <v>0</v>
      </c>
      <c r="D238" s="162"/>
      <c r="E238" s="161">
        <f>SUM(E222:F237)</f>
        <v>68</v>
      </c>
      <c r="F238" s="162">
        <f>SUM(F222:F237)</f>
        <v>0</v>
      </c>
      <c r="G238" s="117"/>
    </row>
    <row r="239" spans="1:7" ht="15" thickBot="1" x14ac:dyDescent="0.35">
      <c r="A239" s="121"/>
      <c r="B239" s="122" t="s">
        <v>122</v>
      </c>
      <c r="C239" s="123"/>
      <c r="D239" s="52"/>
      <c r="E239" s="124"/>
      <c r="F239" s="124"/>
      <c r="G239" s="117"/>
    </row>
    <row r="240" spans="1:7" ht="15" thickBot="1" x14ac:dyDescent="0.35">
      <c r="A240" s="121"/>
      <c r="B240" s="125" t="s">
        <v>123</v>
      </c>
      <c r="C240" s="163">
        <f>C238/E238*100%</f>
        <v>0</v>
      </c>
      <c r="D240" s="164"/>
      <c r="E240" s="124"/>
      <c r="F240" s="124"/>
      <c r="G240" s="117"/>
    </row>
    <row r="241" spans="1:7" x14ac:dyDescent="0.3">
      <c r="A241" s="121"/>
      <c r="B241" s="50"/>
      <c r="C241" s="123"/>
      <c r="D241" s="52"/>
      <c r="E241" s="124"/>
      <c r="F241" s="124"/>
      <c r="G241" s="117"/>
    </row>
    <row r="242" spans="1:7" x14ac:dyDescent="0.3">
      <c r="A242" s="126"/>
      <c r="B242" s="10"/>
      <c r="C242" s="127"/>
      <c r="D242" s="18"/>
      <c r="E242" s="18"/>
      <c r="F242" s="18"/>
      <c r="G242" s="10"/>
    </row>
    <row r="243" spans="1:7" x14ac:dyDescent="0.3">
      <c r="A243" s="128" t="s">
        <v>124</v>
      </c>
      <c r="B243" s="128"/>
      <c r="C243" s="111"/>
      <c r="D243" s="111"/>
      <c r="E243" s="112"/>
      <c r="F243" s="110"/>
      <c r="G243" s="110"/>
    </row>
    <row r="244" spans="1:7" x14ac:dyDescent="0.3">
      <c r="A244" s="250"/>
      <c r="B244" s="166"/>
      <c r="C244" s="166"/>
      <c r="D244" s="166"/>
      <c r="E244" s="166"/>
      <c r="F244" s="166"/>
      <c r="G244" s="167"/>
    </row>
    <row r="245" spans="1:7" x14ac:dyDescent="0.3">
      <c r="A245" s="10"/>
      <c r="B245" s="10"/>
      <c r="C245" s="73"/>
      <c r="D245" s="73"/>
      <c r="E245" s="18"/>
      <c r="F245" s="10"/>
      <c r="G245" s="10"/>
    </row>
    <row r="246" spans="1:7" x14ac:dyDescent="0.3">
      <c r="A246" s="10"/>
      <c r="B246" s="10"/>
      <c r="C246" s="73"/>
      <c r="D246" s="73"/>
      <c r="E246" s="18"/>
      <c r="F246" s="10"/>
      <c r="G246" s="10"/>
    </row>
    <row r="247" spans="1:7" ht="15.6" x14ac:dyDescent="0.3">
      <c r="A247" s="129" t="s">
        <v>125</v>
      </c>
      <c r="B247" s="38"/>
      <c r="C247" s="130"/>
      <c r="D247" s="130"/>
      <c r="E247" s="38"/>
      <c r="F247" s="38"/>
      <c r="G247" s="23"/>
    </row>
    <row r="248" spans="1:7" ht="15.6" x14ac:dyDescent="0.3">
      <c r="A248" s="129"/>
      <c r="B248" s="38"/>
      <c r="C248" s="130"/>
      <c r="D248" s="130"/>
      <c r="E248" s="38"/>
      <c r="F248" s="38"/>
      <c r="G248" s="23"/>
    </row>
    <row r="249" spans="1:7" x14ac:dyDescent="0.3">
      <c r="A249" s="131" t="s">
        <v>126</v>
      </c>
      <c r="B249" s="38"/>
      <c r="C249" s="130"/>
      <c r="D249" s="130"/>
      <c r="E249" s="38"/>
      <c r="F249" s="38"/>
      <c r="G249" s="23"/>
    </row>
    <row r="250" spans="1:7" x14ac:dyDescent="0.3">
      <c r="A250" s="131"/>
      <c r="B250" s="38"/>
      <c r="C250" s="130"/>
      <c r="D250" s="130"/>
      <c r="E250" s="38"/>
      <c r="F250" s="38"/>
      <c r="G250" s="23"/>
    </row>
    <row r="251" spans="1:7" x14ac:dyDescent="0.3">
      <c r="A251" s="131" t="s">
        <v>127</v>
      </c>
      <c r="B251" s="38"/>
      <c r="C251" s="130"/>
      <c r="D251" s="130"/>
      <c r="E251" s="38"/>
      <c r="F251" s="38"/>
      <c r="G251" s="23"/>
    </row>
    <row r="252" spans="1:7" x14ac:dyDescent="0.3">
      <c r="A252" s="131" t="s">
        <v>128</v>
      </c>
      <c r="B252" s="38"/>
      <c r="C252" s="130"/>
      <c r="D252" s="130"/>
      <c r="E252" s="38"/>
      <c r="F252" s="38"/>
      <c r="G252" s="23"/>
    </row>
    <row r="253" spans="1:7" x14ac:dyDescent="0.3">
      <c r="A253" s="131" t="s">
        <v>129</v>
      </c>
      <c r="B253" s="38"/>
      <c r="C253" s="130"/>
      <c r="D253" s="130"/>
      <c r="E253" s="38"/>
      <c r="F253" s="38"/>
      <c r="G253" s="142" t="s">
        <v>177</v>
      </c>
    </row>
    <row r="254" spans="1:7" x14ac:dyDescent="0.3">
      <c r="A254" s="132" t="s">
        <v>130</v>
      </c>
      <c r="B254" s="38"/>
      <c r="C254" s="130"/>
      <c r="D254" s="130"/>
      <c r="E254" s="38"/>
      <c r="F254" s="38"/>
      <c r="G254" s="23"/>
    </row>
    <row r="255" spans="1:7" x14ac:dyDescent="0.3">
      <c r="A255" s="131" t="s">
        <v>131</v>
      </c>
      <c r="B255" s="38"/>
      <c r="C255" s="130"/>
      <c r="D255" s="130"/>
      <c r="E255" s="38"/>
      <c r="F255" s="38"/>
      <c r="G255" s="23"/>
    </row>
    <row r="256" spans="1:7" x14ac:dyDescent="0.3">
      <c r="A256" s="131" t="s">
        <v>132</v>
      </c>
      <c r="B256" s="38"/>
      <c r="C256" s="130"/>
      <c r="D256" s="130"/>
      <c r="E256" s="38"/>
      <c r="F256" s="38"/>
      <c r="G256" s="23"/>
    </row>
    <row r="257" spans="1:7" x14ac:dyDescent="0.3">
      <c r="A257" s="10"/>
      <c r="B257" s="131"/>
      <c r="C257" s="133"/>
      <c r="D257" s="133"/>
      <c r="E257" s="18"/>
      <c r="F257" s="131"/>
      <c r="G257" s="10"/>
    </row>
    <row r="258" spans="1:7" x14ac:dyDescent="0.3">
      <c r="A258" s="15"/>
      <c r="B258" s="16" t="s">
        <v>133</v>
      </c>
      <c r="C258" s="159"/>
      <c r="D258" s="160"/>
      <c r="E258" s="160"/>
      <c r="F258" s="160"/>
      <c r="G258" s="10"/>
    </row>
    <row r="259" spans="1:7" x14ac:dyDescent="0.3">
      <c r="A259" s="15"/>
      <c r="B259" s="16" t="s">
        <v>134</v>
      </c>
      <c r="C259" s="134"/>
      <c r="D259" s="19"/>
      <c r="E259" s="19"/>
      <c r="F259" s="19"/>
      <c r="G259" s="10"/>
    </row>
    <row r="260" spans="1:7" x14ac:dyDescent="0.3">
      <c r="A260" s="15"/>
      <c r="B260" s="16" t="s">
        <v>135</v>
      </c>
      <c r="C260" s="159"/>
      <c r="D260" s="160"/>
      <c r="E260" s="160"/>
      <c r="F260" s="160"/>
      <c r="G260" s="10"/>
    </row>
    <row r="261" spans="1:7" x14ac:dyDescent="0.3">
      <c r="A261" s="15"/>
      <c r="B261" s="16" t="s">
        <v>136</v>
      </c>
      <c r="C261" s="159"/>
      <c r="D261" s="160"/>
      <c r="E261" s="160"/>
      <c r="F261" s="160"/>
      <c r="G261" s="10"/>
    </row>
    <row r="262" spans="1:7" x14ac:dyDescent="0.3">
      <c r="A262" s="15"/>
      <c r="B262" s="16" t="s">
        <v>137</v>
      </c>
      <c r="C262" s="159"/>
      <c r="D262" s="160"/>
      <c r="E262" s="160"/>
      <c r="F262" s="160"/>
      <c r="G262" s="10"/>
    </row>
  </sheetData>
  <mergeCells count="170">
    <mergeCell ref="C261:F261"/>
    <mergeCell ref="C262:F262"/>
    <mergeCell ref="C238:D238"/>
    <mergeCell ref="E238:F238"/>
    <mergeCell ref="C240:D240"/>
    <mergeCell ref="A244:G244"/>
    <mergeCell ref="C258:F258"/>
    <mergeCell ref="C260:F260"/>
    <mergeCell ref="C235:D235"/>
    <mergeCell ref="E235:F235"/>
    <mergeCell ref="C236:D236"/>
    <mergeCell ref="E236:F236"/>
    <mergeCell ref="C237:D237"/>
    <mergeCell ref="E237:F237"/>
    <mergeCell ref="C232:D232"/>
    <mergeCell ref="E232:F232"/>
    <mergeCell ref="C233:D233"/>
    <mergeCell ref="E233:F233"/>
    <mergeCell ref="C234:D234"/>
    <mergeCell ref="E234:F234"/>
    <mergeCell ref="C229:D229"/>
    <mergeCell ref="E229:F229"/>
    <mergeCell ref="C230:D230"/>
    <mergeCell ref="E230:F230"/>
    <mergeCell ref="C231:D231"/>
    <mergeCell ref="E231:F231"/>
    <mergeCell ref="C226:D226"/>
    <mergeCell ref="E226:F226"/>
    <mergeCell ref="C227:D227"/>
    <mergeCell ref="E227:F227"/>
    <mergeCell ref="C228:D228"/>
    <mergeCell ref="E228:F228"/>
    <mergeCell ref="C223:D223"/>
    <mergeCell ref="E223:F223"/>
    <mergeCell ref="C224:D224"/>
    <mergeCell ref="E224:F224"/>
    <mergeCell ref="C225:D225"/>
    <mergeCell ref="E225:F225"/>
    <mergeCell ref="C220:D220"/>
    <mergeCell ref="E220:F220"/>
    <mergeCell ref="C221:D221"/>
    <mergeCell ref="E221:F221"/>
    <mergeCell ref="C222:D222"/>
    <mergeCell ref="E222:F222"/>
    <mergeCell ref="A205:B205"/>
    <mergeCell ref="A206:B206"/>
    <mergeCell ref="F206:G213"/>
    <mergeCell ref="A207:B207"/>
    <mergeCell ref="A208:B208"/>
    <mergeCell ref="A209:B209"/>
    <mergeCell ref="A210:B210"/>
    <mergeCell ref="A211:B211"/>
    <mergeCell ref="A212:B212"/>
    <mergeCell ref="A213:B213"/>
    <mergeCell ref="A185:B185"/>
    <mergeCell ref="A190:B190"/>
    <mergeCell ref="A191:B191"/>
    <mergeCell ref="F191:G191"/>
    <mergeCell ref="A196:B196"/>
    <mergeCell ref="F196:G199"/>
    <mergeCell ref="A197:B197"/>
    <mergeCell ref="A198:B198"/>
    <mergeCell ref="A199:B199"/>
    <mergeCell ref="A174:B174"/>
    <mergeCell ref="F174:G175"/>
    <mergeCell ref="A175:B175"/>
    <mergeCell ref="A181:B181"/>
    <mergeCell ref="F181:G184"/>
    <mergeCell ref="A182:B182"/>
    <mergeCell ref="A183:B183"/>
    <mergeCell ref="A184:B184"/>
    <mergeCell ref="A150:B150"/>
    <mergeCell ref="A151:B151"/>
    <mergeCell ref="A152:B152"/>
    <mergeCell ref="A158:B158"/>
    <mergeCell ref="F158:G163"/>
    <mergeCell ref="A159:B159"/>
    <mergeCell ref="A160:B160"/>
    <mergeCell ref="A161:B161"/>
    <mergeCell ref="A162:B162"/>
    <mergeCell ref="A163:B163"/>
    <mergeCell ref="A144:B144"/>
    <mergeCell ref="A145:B145"/>
    <mergeCell ref="A146:B146"/>
    <mergeCell ref="A147:B147"/>
    <mergeCell ref="A148:B148"/>
    <mergeCell ref="A149:B149"/>
    <mergeCell ref="A132:B132"/>
    <mergeCell ref="F132:G135"/>
    <mergeCell ref="A133:B133"/>
    <mergeCell ref="A134:B134"/>
    <mergeCell ref="A135:B135"/>
    <mergeCell ref="A140:B140"/>
    <mergeCell ref="F140:G152"/>
    <mergeCell ref="A141:B141"/>
    <mergeCell ref="A142:B142"/>
    <mergeCell ref="A143:B143"/>
    <mergeCell ref="A100:B100"/>
    <mergeCell ref="F100:G103"/>
    <mergeCell ref="A101:B101"/>
    <mergeCell ref="A102:B102"/>
    <mergeCell ref="A103:B103"/>
    <mergeCell ref="A108:B108"/>
    <mergeCell ref="F108:G109"/>
    <mergeCell ref="A109:B109"/>
    <mergeCell ref="A115:B115"/>
    <mergeCell ref="F115:G119"/>
    <mergeCell ref="A116:B116"/>
    <mergeCell ref="A117:B117"/>
    <mergeCell ref="A118:B118"/>
    <mergeCell ref="A119:B119"/>
    <mergeCell ref="A59:B59"/>
    <mergeCell ref="A60:B60"/>
    <mergeCell ref="A61:B61"/>
    <mergeCell ref="A62:B62"/>
    <mergeCell ref="A63:B63"/>
    <mergeCell ref="A91:B91"/>
    <mergeCell ref="F91:G94"/>
    <mergeCell ref="A92:B92"/>
    <mergeCell ref="A93:B93"/>
    <mergeCell ref="A94:B94"/>
    <mergeCell ref="F77:G79"/>
    <mergeCell ref="F33:G35"/>
    <mergeCell ref="A54:B54"/>
    <mergeCell ref="A24:B24"/>
    <mergeCell ref="A25:B25"/>
    <mergeCell ref="A26:B26"/>
    <mergeCell ref="A38:B38"/>
    <mergeCell ref="A70:B70"/>
    <mergeCell ref="A71:B71"/>
    <mergeCell ref="A82:B82"/>
    <mergeCell ref="F82:G85"/>
    <mergeCell ref="A83:B83"/>
    <mergeCell ref="A84:B84"/>
    <mergeCell ref="A85:B85"/>
    <mergeCell ref="A64:B64"/>
    <mergeCell ref="A65:B65"/>
    <mergeCell ref="A66:B66"/>
    <mergeCell ref="A67:B67"/>
    <mergeCell ref="A68:B68"/>
    <mergeCell ref="A69:B69"/>
    <mergeCell ref="F54:G71"/>
    <mergeCell ref="A55:B55"/>
    <mergeCell ref="A56:B56"/>
    <mergeCell ref="A57:B57"/>
    <mergeCell ref="A58:B58"/>
    <mergeCell ref="F126:G128"/>
    <mergeCell ref="F169:G171"/>
    <mergeCell ref="F38:G48"/>
    <mergeCell ref="A39:B39"/>
    <mergeCell ref="A40:B40"/>
    <mergeCell ref="A41:B41"/>
    <mergeCell ref="A42:B42"/>
    <mergeCell ref="A43:B43"/>
    <mergeCell ref="B4:E4"/>
    <mergeCell ref="B5:E5"/>
    <mergeCell ref="B6:E6"/>
    <mergeCell ref="B7:E7"/>
    <mergeCell ref="A19:B19"/>
    <mergeCell ref="F19:G28"/>
    <mergeCell ref="A20:B20"/>
    <mergeCell ref="A21:B21"/>
    <mergeCell ref="A22:B22"/>
    <mergeCell ref="A23:B23"/>
    <mergeCell ref="A44:B44"/>
    <mergeCell ref="A45:B45"/>
    <mergeCell ref="A46:B46"/>
    <mergeCell ref="A47:B47"/>
    <mergeCell ref="A48:B48"/>
    <mergeCell ref="F14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7"/>
  <sheetViews>
    <sheetView zoomScaleNormal="100" workbookViewId="0">
      <selection activeCell="B2" sqref="B2"/>
    </sheetView>
  </sheetViews>
  <sheetFormatPr defaultColWidth="9.109375" defaultRowHeight="13.2" x14ac:dyDescent="0.25"/>
  <cols>
    <col min="1" max="1" width="16.5546875" style="10" customWidth="1"/>
    <col min="2" max="2" width="49" style="10" customWidth="1"/>
    <col min="3" max="3" width="9.88671875" style="73" customWidth="1"/>
    <col min="4" max="4" width="2.44140625" style="73" customWidth="1"/>
    <col min="5" max="5" width="9.88671875" style="18" customWidth="1"/>
    <col min="6" max="6" width="30" style="10" customWidth="1"/>
    <col min="7" max="7" width="47.109375" style="10" customWidth="1"/>
    <col min="8" max="16384" width="9.109375" style="10"/>
  </cols>
  <sheetData>
    <row r="1" spans="1:12" s="2" customFormat="1" ht="8.25" customHeight="1" x14ac:dyDescent="0.25">
      <c r="A1" s="1"/>
      <c r="C1" s="3"/>
      <c r="E1" s="4"/>
    </row>
    <row r="2" spans="1:12" ht="32.25" customHeight="1" x14ac:dyDescent="0.25">
      <c r="A2" s="5"/>
      <c r="B2" s="6" t="s">
        <v>312</v>
      </c>
      <c r="C2" s="7"/>
      <c r="D2" s="7"/>
      <c r="E2" s="8"/>
      <c r="F2" s="8"/>
      <c r="G2" s="9"/>
    </row>
    <row r="3" spans="1:12" ht="25.5" customHeight="1" x14ac:dyDescent="0.25">
      <c r="A3" s="11"/>
      <c r="B3" s="11"/>
      <c r="C3" s="12"/>
      <c r="D3" s="12"/>
      <c r="E3" s="13"/>
      <c r="F3" s="13"/>
      <c r="G3" s="14"/>
    </row>
    <row r="4" spans="1:12" x14ac:dyDescent="0.25">
      <c r="A4" s="15"/>
      <c r="B4" s="16"/>
      <c r="C4" s="17"/>
      <c r="D4" s="17"/>
      <c r="F4" s="16"/>
    </row>
    <row r="5" spans="1:12" ht="15" customHeight="1" x14ac:dyDescent="0.3">
      <c r="A5" s="16" t="s">
        <v>0</v>
      </c>
      <c r="B5" s="160" t="s">
        <v>178</v>
      </c>
      <c r="C5" s="229"/>
      <c r="D5" s="229"/>
      <c r="E5" s="229"/>
      <c r="F5" s="16" t="s">
        <v>1</v>
      </c>
      <c r="G5" s="20"/>
    </row>
    <row r="6" spans="1:12" ht="15" customHeight="1" x14ac:dyDescent="0.3">
      <c r="A6" s="16" t="s">
        <v>2</v>
      </c>
      <c r="B6" s="160"/>
      <c r="C6" s="229"/>
      <c r="D6" s="229"/>
      <c r="E6" s="229"/>
      <c r="F6" s="16" t="s">
        <v>3</v>
      </c>
      <c r="G6" s="19"/>
      <c r="L6" s="21"/>
    </row>
    <row r="7" spans="1:12" ht="15" customHeight="1" x14ac:dyDescent="0.3">
      <c r="A7" s="16" t="s">
        <v>4</v>
      </c>
      <c r="B7" s="160"/>
      <c r="C7" s="229"/>
      <c r="D7" s="229"/>
      <c r="E7" s="229"/>
      <c r="F7" s="16" t="s">
        <v>5</v>
      </c>
      <c r="G7" s="22"/>
      <c r="L7" s="21"/>
    </row>
    <row r="8" spans="1:12" ht="15" customHeight="1" x14ac:dyDescent="0.3">
      <c r="A8" s="16" t="s">
        <v>6</v>
      </c>
      <c r="B8" s="160"/>
      <c r="C8" s="229"/>
      <c r="D8" s="229"/>
      <c r="E8" s="229"/>
      <c r="F8" s="16" t="s">
        <v>7</v>
      </c>
      <c r="G8" s="22"/>
      <c r="L8" s="21"/>
    </row>
    <row r="9" spans="1:12" x14ac:dyDescent="0.25">
      <c r="A9" s="16"/>
      <c r="C9" s="17"/>
      <c r="D9" s="17"/>
      <c r="E9" s="16"/>
      <c r="F9" s="23"/>
      <c r="L9" s="21"/>
    </row>
    <row r="10" spans="1:12" s="29" customFormat="1" ht="10.199999999999999" x14ac:dyDescent="0.2">
      <c r="A10" s="24"/>
      <c r="B10" s="25"/>
      <c r="C10" s="26"/>
      <c r="D10" s="26"/>
      <c r="E10" s="27"/>
      <c r="F10" s="25"/>
      <c r="G10" s="28"/>
      <c r="L10" s="30"/>
    </row>
    <row r="11" spans="1:12" s="29" customFormat="1" ht="10.199999999999999" x14ac:dyDescent="0.2">
      <c r="A11" s="31"/>
      <c r="B11" s="32"/>
      <c r="C11" s="33"/>
      <c r="D11" s="33"/>
      <c r="E11" s="34"/>
      <c r="F11" s="32"/>
      <c r="G11" s="35"/>
      <c r="L11" s="30"/>
    </row>
    <row r="12" spans="1:12" x14ac:dyDescent="0.25">
      <c r="A12" s="36"/>
      <c r="B12" s="23"/>
      <c r="C12" s="37"/>
      <c r="D12" s="37"/>
      <c r="E12" s="38"/>
      <c r="F12" s="23"/>
      <c r="L12" s="21"/>
    </row>
    <row r="13" spans="1:12" s="40" customFormat="1" x14ac:dyDescent="0.25">
      <c r="A13" s="39"/>
      <c r="C13" s="41"/>
      <c r="D13" s="41"/>
      <c r="E13" s="42"/>
      <c r="L13" s="43"/>
    </row>
    <row r="14" spans="1:12" ht="112.2" x14ac:dyDescent="0.25">
      <c r="A14" s="44" t="s">
        <v>10</v>
      </c>
      <c r="B14" s="45"/>
      <c r="C14" s="45"/>
      <c r="D14" s="45"/>
      <c r="E14" s="45"/>
      <c r="F14" s="45"/>
      <c r="G14" s="46"/>
      <c r="L14" s="21"/>
    </row>
    <row r="15" spans="1:12" x14ac:dyDescent="0.25">
      <c r="A15" s="47"/>
      <c r="B15" s="48"/>
      <c r="C15" s="48"/>
      <c r="D15" s="48"/>
      <c r="E15" s="48"/>
      <c r="F15" s="48"/>
      <c r="L15" s="21"/>
    </row>
    <row r="16" spans="1:12" ht="15.6" x14ac:dyDescent="0.3">
      <c r="A16" s="49" t="s">
        <v>11</v>
      </c>
      <c r="B16" s="50"/>
      <c r="C16" s="51"/>
      <c r="D16" s="51"/>
      <c r="E16" s="52"/>
      <c r="F16" s="50"/>
      <c r="G16" s="50"/>
      <c r="L16" s="21"/>
    </row>
    <row r="17" spans="1:12" ht="15.6" x14ac:dyDescent="0.3">
      <c r="A17" s="53"/>
      <c r="C17" s="54" t="s">
        <v>12</v>
      </c>
      <c r="D17" s="55"/>
      <c r="E17" s="56"/>
      <c r="F17" s="57" t="s">
        <v>13</v>
      </c>
      <c r="G17" s="57"/>
      <c r="L17" s="21"/>
    </row>
    <row r="18" spans="1:12" x14ac:dyDescent="0.25">
      <c r="A18" s="15"/>
      <c r="C18" s="58" t="s">
        <v>14</v>
      </c>
      <c r="D18" s="59"/>
      <c r="E18" s="60" t="s">
        <v>15</v>
      </c>
      <c r="F18" s="61" t="s">
        <v>16</v>
      </c>
      <c r="G18" s="62"/>
    </row>
    <row r="19" spans="1:12" x14ac:dyDescent="0.25">
      <c r="A19" s="15"/>
      <c r="C19" s="63" t="s">
        <v>17</v>
      </c>
      <c r="D19" s="59"/>
      <c r="E19" s="64" t="s">
        <v>18</v>
      </c>
      <c r="F19" s="65" t="s">
        <v>19</v>
      </c>
      <c r="G19" s="66"/>
    </row>
    <row r="20" spans="1:12" x14ac:dyDescent="0.25">
      <c r="A20" s="15"/>
      <c r="C20" s="67" t="s">
        <v>20</v>
      </c>
      <c r="D20" s="68"/>
      <c r="E20" s="69" t="s">
        <v>21</v>
      </c>
      <c r="F20" s="70"/>
      <c r="G20" s="71"/>
    </row>
    <row r="21" spans="1:12" x14ac:dyDescent="0.25">
      <c r="A21" s="15"/>
      <c r="C21" s="136"/>
      <c r="D21" s="136"/>
      <c r="E21" s="138"/>
      <c r="F21" s="95"/>
      <c r="G21" s="95"/>
    </row>
    <row r="22" spans="1:12" x14ac:dyDescent="0.25">
      <c r="A22" s="107" t="s">
        <v>102</v>
      </c>
      <c r="D22" s="18"/>
      <c r="F22" s="89" t="s">
        <v>23</v>
      </c>
    </row>
    <row r="23" spans="1:12" ht="14.4" x14ac:dyDescent="0.3">
      <c r="A23" s="190" t="s">
        <v>103</v>
      </c>
      <c r="B23" s="204"/>
      <c r="C23" s="76"/>
      <c r="D23" s="18"/>
      <c r="E23" s="77"/>
      <c r="F23" s="232"/>
      <c r="G23" s="233"/>
    </row>
    <row r="24" spans="1:12" ht="23.25" customHeight="1" x14ac:dyDescent="0.3">
      <c r="A24" s="207" t="s">
        <v>104</v>
      </c>
      <c r="B24" s="204"/>
      <c r="C24" s="76"/>
      <c r="D24" s="18"/>
      <c r="E24" s="77"/>
      <c r="F24" s="234"/>
      <c r="G24" s="235"/>
    </row>
    <row r="25" spans="1:12" ht="14.4" x14ac:dyDescent="0.3">
      <c r="A25" s="190" t="s">
        <v>105</v>
      </c>
      <c r="B25" s="204"/>
      <c r="C25" s="76"/>
      <c r="D25" s="18"/>
      <c r="E25" s="77"/>
      <c r="F25" s="234"/>
      <c r="G25" s="235"/>
    </row>
    <row r="26" spans="1:12" ht="14.4" x14ac:dyDescent="0.3">
      <c r="A26" s="190" t="s">
        <v>30</v>
      </c>
      <c r="B26" s="204"/>
      <c r="C26" s="76" t="s">
        <v>168</v>
      </c>
      <c r="D26" s="18"/>
      <c r="E26" s="77"/>
      <c r="F26" s="236"/>
      <c r="G26" s="237"/>
    </row>
    <row r="27" spans="1:12" ht="15" thickBot="1" x14ac:dyDescent="0.35">
      <c r="A27" s="97"/>
      <c r="B27" s="97"/>
      <c r="C27" s="98"/>
      <c r="D27" s="18"/>
      <c r="E27" s="98"/>
      <c r="F27" s="96"/>
      <c r="G27" s="90"/>
    </row>
    <row r="28" spans="1:12" ht="13.8" thickBot="1" x14ac:dyDescent="0.3">
      <c r="A28" s="83"/>
      <c r="B28" s="16" t="s">
        <v>31</v>
      </c>
      <c r="C28" s="84">
        <f>SUM(C23:C26)</f>
        <v>0</v>
      </c>
      <c r="D28" s="85" t="s">
        <v>32</v>
      </c>
      <c r="E28" s="84">
        <f>SUM(E23:E26)</f>
        <v>0</v>
      </c>
      <c r="F28" s="86" t="s">
        <v>49</v>
      </c>
    </row>
    <row r="29" spans="1:12" ht="13.8" thickBot="1" x14ac:dyDescent="0.3">
      <c r="A29" s="83"/>
      <c r="B29" s="16" t="s">
        <v>34</v>
      </c>
      <c r="C29" s="87">
        <f>IF(E28=0, 0, (C28/E28))</f>
        <v>0</v>
      </c>
      <c r="D29" s="18"/>
      <c r="F29" s="29" t="s">
        <v>35</v>
      </c>
    </row>
    <row r="30" spans="1:12" x14ac:dyDescent="0.25">
      <c r="A30" s="83"/>
      <c r="B30" s="16"/>
      <c r="C30" s="102"/>
      <c r="D30" s="18"/>
      <c r="F30" s="29"/>
    </row>
    <row r="31" spans="1:12" x14ac:dyDescent="0.25">
      <c r="A31" s="238" t="s">
        <v>106</v>
      </c>
      <c r="B31" s="203"/>
      <c r="D31" s="18"/>
      <c r="F31" s="89" t="s">
        <v>23</v>
      </c>
    </row>
    <row r="32" spans="1:12" ht="14.4" x14ac:dyDescent="0.3">
      <c r="A32" s="207" t="s">
        <v>107</v>
      </c>
      <c r="B32" s="204"/>
      <c r="C32" s="76"/>
      <c r="D32" s="18"/>
      <c r="E32" s="77"/>
      <c r="F32" s="232"/>
      <c r="G32" s="233"/>
    </row>
    <row r="33" spans="1:12" ht="15" thickBot="1" x14ac:dyDescent="0.35">
      <c r="A33" s="97"/>
      <c r="B33" s="97"/>
      <c r="C33" s="98"/>
      <c r="D33" s="18"/>
      <c r="E33" s="98"/>
      <c r="F33" s="96"/>
      <c r="G33" s="90"/>
    </row>
    <row r="34" spans="1:12" ht="13.8" thickBot="1" x14ac:dyDescent="0.3">
      <c r="A34" s="83"/>
      <c r="B34" s="16" t="s">
        <v>31</v>
      </c>
      <c r="C34" s="84">
        <f>SUM(C32:C32)</f>
        <v>0</v>
      </c>
      <c r="D34" s="85" t="s">
        <v>32</v>
      </c>
      <c r="E34" s="84">
        <f>SUM(E32:E32)</f>
        <v>0</v>
      </c>
      <c r="F34" s="86" t="s">
        <v>49</v>
      </c>
    </row>
    <row r="35" spans="1:12" ht="13.8" thickBot="1" x14ac:dyDescent="0.3">
      <c r="A35" s="83"/>
      <c r="B35" s="16" t="s">
        <v>34</v>
      </c>
      <c r="C35" s="87">
        <f>IF(E34=0, 0, (C34/E34))</f>
        <v>0</v>
      </c>
      <c r="D35" s="18"/>
      <c r="F35" s="29" t="s">
        <v>35</v>
      </c>
    </row>
    <row r="36" spans="1:12" x14ac:dyDescent="0.25">
      <c r="A36" s="83"/>
      <c r="B36" s="16"/>
      <c r="C36" s="88"/>
      <c r="D36" s="18"/>
      <c r="F36" s="29"/>
    </row>
    <row r="37" spans="1:12" ht="15.6" x14ac:dyDescent="0.3">
      <c r="A37" s="49" t="s">
        <v>11</v>
      </c>
      <c r="B37" s="50"/>
      <c r="C37" s="51"/>
      <c r="D37" s="51"/>
      <c r="E37" s="52"/>
      <c r="F37" s="50"/>
      <c r="G37" s="50"/>
      <c r="L37" s="21"/>
    </row>
    <row r="38" spans="1:12" ht="15.6" x14ac:dyDescent="0.3">
      <c r="A38" s="53"/>
      <c r="C38" s="54" t="s">
        <v>12</v>
      </c>
      <c r="D38" s="55"/>
      <c r="E38" s="56"/>
      <c r="F38" s="57" t="s">
        <v>13</v>
      </c>
      <c r="G38" s="57"/>
      <c r="L38" s="21"/>
    </row>
    <row r="39" spans="1:12" x14ac:dyDescent="0.25">
      <c r="A39" s="15"/>
      <c r="C39" s="58" t="s">
        <v>14</v>
      </c>
      <c r="D39" s="59"/>
      <c r="E39" s="60" t="s">
        <v>15</v>
      </c>
      <c r="F39" s="61" t="s">
        <v>16</v>
      </c>
      <c r="G39" s="62"/>
    </row>
    <row r="40" spans="1:12" x14ac:dyDescent="0.25">
      <c r="A40" s="15"/>
      <c r="C40" s="63" t="s">
        <v>17</v>
      </c>
      <c r="D40" s="59"/>
      <c r="E40" s="64" t="s">
        <v>18</v>
      </c>
      <c r="F40" s="65" t="s">
        <v>19</v>
      </c>
      <c r="G40" s="66"/>
    </row>
    <row r="41" spans="1:12" x14ac:dyDescent="0.25">
      <c r="A41" s="15"/>
      <c r="C41" s="67" t="s">
        <v>20</v>
      </c>
      <c r="D41" s="68"/>
      <c r="E41" s="69" t="s">
        <v>21</v>
      </c>
      <c r="F41" s="70"/>
      <c r="G41" s="71"/>
    </row>
    <row r="42" spans="1:12" x14ac:dyDescent="0.25">
      <c r="A42" s="15"/>
      <c r="C42" s="136"/>
      <c r="D42" s="136"/>
      <c r="E42" s="138"/>
      <c r="F42" s="95"/>
      <c r="G42" s="95"/>
    </row>
    <row r="43" spans="1:12" ht="14.4" x14ac:dyDescent="0.3">
      <c r="A43" s="239" t="s">
        <v>138</v>
      </c>
      <c r="B43" s="189"/>
      <c r="D43" s="18"/>
      <c r="F43" s="89" t="s">
        <v>23</v>
      </c>
    </row>
    <row r="44" spans="1:12" ht="24.75" customHeight="1" x14ac:dyDescent="0.3">
      <c r="A44" s="207" t="s">
        <v>109</v>
      </c>
      <c r="B44" s="204"/>
      <c r="C44" s="76"/>
      <c r="D44" s="18"/>
      <c r="E44" s="77"/>
      <c r="F44" s="232"/>
      <c r="G44" s="233"/>
    </row>
    <row r="45" spans="1:12" ht="24.75" customHeight="1" x14ac:dyDescent="0.3">
      <c r="A45" s="240" t="s">
        <v>139</v>
      </c>
      <c r="B45" s="189"/>
      <c r="C45" s="76"/>
      <c r="D45" s="18"/>
      <c r="E45" s="77"/>
      <c r="F45" s="139"/>
      <c r="G45" s="90"/>
    </row>
    <row r="46" spans="1:12" ht="15" thickBot="1" x14ac:dyDescent="0.35">
      <c r="A46" s="97"/>
      <c r="B46" s="97"/>
      <c r="C46" s="98"/>
      <c r="D46" s="18"/>
      <c r="E46" s="98"/>
      <c r="F46" s="96"/>
      <c r="G46" s="90"/>
    </row>
    <row r="47" spans="1:12" ht="13.8" thickBot="1" x14ac:dyDescent="0.3">
      <c r="A47" s="83"/>
      <c r="B47" s="16" t="s">
        <v>31</v>
      </c>
      <c r="C47" s="84">
        <f>SUM(C44:C45)</f>
        <v>0</v>
      </c>
      <c r="D47" s="85" t="s">
        <v>32</v>
      </c>
      <c r="E47" s="84">
        <f>SUM(E44:E45)</f>
        <v>0</v>
      </c>
      <c r="F47" s="86" t="s">
        <v>49</v>
      </c>
    </row>
    <row r="48" spans="1:12" ht="13.8" thickBot="1" x14ac:dyDescent="0.3">
      <c r="A48" s="83"/>
      <c r="B48" s="16" t="s">
        <v>34</v>
      </c>
      <c r="C48" s="87">
        <f>IF(E47=0, 0, (C47/E47))</f>
        <v>0</v>
      </c>
      <c r="D48" s="18"/>
      <c r="F48" s="29" t="s">
        <v>35</v>
      </c>
    </row>
    <row r="49" spans="1:7" x14ac:dyDescent="0.25">
      <c r="A49" s="83"/>
      <c r="B49" s="16"/>
      <c r="C49" s="102"/>
      <c r="D49" s="18"/>
      <c r="F49" s="29"/>
    </row>
    <row r="50" spans="1:7" x14ac:dyDescent="0.25">
      <c r="A50" s="72" t="s">
        <v>140</v>
      </c>
      <c r="C50" s="91"/>
      <c r="D50" s="92"/>
      <c r="E50" s="93"/>
      <c r="F50" s="89" t="s">
        <v>23</v>
      </c>
      <c r="G50" s="94"/>
    </row>
    <row r="51" spans="1:7" ht="14.4" x14ac:dyDescent="0.25">
      <c r="A51" s="240" t="s">
        <v>141</v>
      </c>
      <c r="B51" s="217"/>
      <c r="C51" s="76"/>
      <c r="D51" s="18"/>
      <c r="E51" s="77"/>
      <c r="F51" s="223"/>
      <c r="G51" s="241"/>
    </row>
    <row r="52" spans="1:7" ht="14.4" x14ac:dyDescent="0.25">
      <c r="A52" s="240" t="s">
        <v>142</v>
      </c>
      <c r="B52" s="217"/>
      <c r="C52" s="76"/>
      <c r="D52" s="18"/>
      <c r="E52" s="77"/>
      <c r="F52" s="242"/>
      <c r="G52" s="204"/>
    </row>
    <row r="53" spans="1:7" ht="15" customHeight="1" x14ac:dyDescent="0.25">
      <c r="A53" s="240" t="s">
        <v>143</v>
      </c>
      <c r="B53" s="217"/>
      <c r="C53" s="76"/>
      <c r="D53" s="18"/>
      <c r="E53" s="77"/>
      <c r="F53" s="242"/>
      <c r="G53" s="204"/>
    </row>
    <row r="54" spans="1:7" ht="14.4" x14ac:dyDescent="0.25">
      <c r="A54" s="240" t="s">
        <v>144</v>
      </c>
      <c r="B54" s="217"/>
      <c r="C54" s="76"/>
      <c r="D54" s="18"/>
      <c r="E54" s="77"/>
      <c r="F54" s="242"/>
      <c r="G54" s="204"/>
    </row>
    <row r="55" spans="1:7" ht="12.75" customHeight="1" x14ac:dyDescent="0.25">
      <c r="A55" s="240" t="s">
        <v>145</v>
      </c>
      <c r="B55" s="217"/>
      <c r="C55" s="76"/>
      <c r="D55" s="18"/>
      <c r="E55" s="77"/>
      <c r="F55" s="242"/>
      <c r="G55" s="204"/>
    </row>
    <row r="56" spans="1:7" ht="12.75" customHeight="1" x14ac:dyDescent="0.25">
      <c r="A56" s="240" t="s">
        <v>146</v>
      </c>
      <c r="B56" s="217"/>
      <c r="C56" s="76"/>
      <c r="D56" s="18"/>
      <c r="E56" s="77"/>
      <c r="F56" s="242"/>
      <c r="G56" s="204"/>
    </row>
    <row r="57" spans="1:7" ht="12.75" customHeight="1" x14ac:dyDescent="0.25">
      <c r="A57" s="240" t="s">
        <v>147</v>
      </c>
      <c r="B57" s="217"/>
      <c r="C57" s="76"/>
      <c r="D57" s="18"/>
      <c r="E57" s="77"/>
      <c r="F57" s="242"/>
      <c r="G57" s="204"/>
    </row>
    <row r="58" spans="1:7" ht="12.75" customHeight="1" x14ac:dyDescent="0.25">
      <c r="A58" s="240" t="s">
        <v>148</v>
      </c>
      <c r="B58" s="217"/>
      <c r="C58" s="76"/>
      <c r="D58" s="18"/>
      <c r="E58" s="77"/>
      <c r="F58" s="242"/>
      <c r="G58" s="204"/>
    </row>
    <row r="59" spans="1:7" ht="14.4" x14ac:dyDescent="0.25">
      <c r="A59" s="240" t="s">
        <v>149</v>
      </c>
      <c r="B59" s="217"/>
      <c r="C59" s="76"/>
      <c r="D59" s="18"/>
      <c r="E59" s="77"/>
      <c r="F59" s="243"/>
      <c r="G59" s="244"/>
    </row>
    <row r="60" spans="1:7" ht="15" thickBot="1" x14ac:dyDescent="0.35">
      <c r="A60" s="97"/>
      <c r="B60" s="97"/>
      <c r="C60" s="98"/>
      <c r="D60" s="18"/>
      <c r="E60" s="98"/>
      <c r="F60" s="96"/>
      <c r="G60" s="90"/>
    </row>
    <row r="61" spans="1:7" ht="15" thickBot="1" x14ac:dyDescent="0.35">
      <c r="A61" s="83"/>
      <c r="B61" s="16" t="s">
        <v>31</v>
      </c>
      <c r="C61" s="84">
        <f>SUM(C51:C59)</f>
        <v>0</v>
      </c>
      <c r="D61" s="85" t="s">
        <v>32</v>
      </c>
      <c r="E61" s="84">
        <f>SUM(E51:E59)</f>
        <v>0</v>
      </c>
      <c r="F61" s="90"/>
      <c r="G61" s="90"/>
    </row>
    <row r="62" spans="1:7" ht="15" thickBot="1" x14ac:dyDescent="0.35">
      <c r="A62" s="83"/>
      <c r="B62" s="16" t="s">
        <v>34</v>
      </c>
      <c r="C62" s="87">
        <f>IF(E61=0, 0, (C61/E61))</f>
        <v>0</v>
      </c>
      <c r="D62" s="18"/>
      <c r="F62" s="90"/>
      <c r="G62" s="90"/>
    </row>
    <row r="63" spans="1:7" x14ac:dyDescent="0.25">
      <c r="A63" s="83"/>
      <c r="B63" s="16"/>
      <c r="C63" s="88"/>
      <c r="D63" s="18"/>
      <c r="F63" s="29"/>
    </row>
    <row r="64" spans="1:7" x14ac:dyDescent="0.25">
      <c r="A64" s="83"/>
      <c r="B64" s="16"/>
      <c r="C64" s="88"/>
      <c r="D64" s="18"/>
      <c r="F64" s="29"/>
    </row>
    <row r="65" spans="1:7" x14ac:dyDescent="0.25">
      <c r="A65" s="72" t="s">
        <v>150</v>
      </c>
      <c r="D65" s="18"/>
      <c r="F65" s="74" t="s">
        <v>23</v>
      </c>
      <c r="G65" s="75"/>
    </row>
    <row r="66" spans="1:7" ht="15" customHeight="1" x14ac:dyDescent="0.25">
      <c r="A66" s="240" t="s">
        <v>151</v>
      </c>
      <c r="B66" s="217"/>
      <c r="C66" s="76"/>
      <c r="D66" s="18"/>
      <c r="E66" s="77"/>
      <c r="F66" s="232"/>
      <c r="G66" s="233"/>
    </row>
    <row r="67" spans="1:7" ht="15" customHeight="1" x14ac:dyDescent="0.25">
      <c r="A67" s="240" t="s">
        <v>152</v>
      </c>
      <c r="B67" s="217"/>
      <c r="C67" s="76"/>
      <c r="D67" s="18"/>
      <c r="E67" s="77"/>
      <c r="F67" s="234"/>
      <c r="G67" s="235"/>
    </row>
    <row r="68" spans="1:7" ht="14.4" x14ac:dyDescent="0.25">
      <c r="A68" s="240" t="s">
        <v>153</v>
      </c>
      <c r="B68" s="217"/>
      <c r="C68" s="76"/>
      <c r="D68" s="18"/>
      <c r="E68" s="77"/>
      <c r="F68" s="234"/>
      <c r="G68" s="235"/>
    </row>
    <row r="69" spans="1:7" ht="14.4" x14ac:dyDescent="0.25">
      <c r="A69" s="240" t="s">
        <v>154</v>
      </c>
      <c r="B69" s="217"/>
      <c r="C69" s="76"/>
      <c r="D69" s="18"/>
      <c r="E69" s="77"/>
      <c r="F69" s="234"/>
      <c r="G69" s="235"/>
    </row>
    <row r="70" spans="1:7" ht="14.4" x14ac:dyDescent="0.3">
      <c r="A70" s="245" t="s">
        <v>155</v>
      </c>
      <c r="B70" s="208"/>
      <c r="C70" s="76"/>
      <c r="D70" s="18"/>
      <c r="E70" s="77"/>
      <c r="F70" s="234"/>
      <c r="G70" s="235"/>
    </row>
    <row r="71" spans="1:7" ht="15" thickBot="1" x14ac:dyDescent="0.35">
      <c r="A71" s="97"/>
      <c r="B71" s="97"/>
      <c r="C71" s="98"/>
      <c r="D71" s="18"/>
      <c r="E71" s="98"/>
      <c r="F71" s="96"/>
      <c r="G71" s="90"/>
    </row>
    <row r="72" spans="1:7" ht="13.8" thickBot="1" x14ac:dyDescent="0.3">
      <c r="A72" s="83"/>
      <c r="B72" s="16" t="s">
        <v>31</v>
      </c>
      <c r="C72" s="84">
        <f>SUM(C66:C70)</f>
        <v>0</v>
      </c>
      <c r="D72" s="85" t="s">
        <v>32</v>
      </c>
      <c r="E72" s="84">
        <f>SUM(E66:E70)</f>
        <v>0</v>
      </c>
      <c r="F72" s="86" t="s">
        <v>33</v>
      </c>
    </row>
    <row r="73" spans="1:7" ht="13.8" thickBot="1" x14ac:dyDescent="0.3">
      <c r="A73" s="83"/>
      <c r="B73" s="16" t="s">
        <v>34</v>
      </c>
      <c r="C73" s="87">
        <f>IF(E72=0, 0, (C72/E72))</f>
        <v>0</v>
      </c>
      <c r="D73" s="18"/>
      <c r="F73" s="29" t="s">
        <v>35</v>
      </c>
    </row>
    <row r="74" spans="1:7" x14ac:dyDescent="0.25">
      <c r="A74" s="29"/>
      <c r="C74" s="88"/>
      <c r="D74" s="18"/>
    </row>
    <row r="75" spans="1:7" x14ac:dyDescent="0.25">
      <c r="A75" s="72" t="s">
        <v>156</v>
      </c>
      <c r="D75" s="18"/>
      <c r="F75" s="89" t="s">
        <v>23</v>
      </c>
    </row>
    <row r="76" spans="1:7" ht="12.75" customHeight="1" x14ac:dyDescent="0.25">
      <c r="A76" s="240" t="s">
        <v>157</v>
      </c>
      <c r="B76" s="217"/>
      <c r="C76" s="76"/>
      <c r="D76" s="18"/>
      <c r="E76" s="77"/>
      <c r="F76" s="232"/>
      <c r="G76" s="233"/>
    </row>
    <row r="77" spans="1:7" ht="13.5" customHeight="1" x14ac:dyDescent="0.25">
      <c r="A77" s="240" t="s">
        <v>158</v>
      </c>
      <c r="B77" s="217"/>
      <c r="C77" s="76"/>
      <c r="D77" s="18"/>
      <c r="E77" s="77"/>
      <c r="F77" s="234"/>
      <c r="G77" s="235"/>
    </row>
    <row r="78" spans="1:7" ht="15.75" customHeight="1" x14ac:dyDescent="0.25">
      <c r="A78" s="240" t="s">
        <v>26</v>
      </c>
      <c r="B78" s="217"/>
      <c r="C78" s="76"/>
      <c r="D78" s="18"/>
      <c r="E78" s="77"/>
      <c r="F78" s="236"/>
      <c r="G78" s="237"/>
    </row>
    <row r="79" spans="1:7" ht="15" thickBot="1" x14ac:dyDescent="0.35">
      <c r="A79" s="29"/>
      <c r="C79" s="104"/>
      <c r="D79" s="18"/>
      <c r="E79" s="104"/>
      <c r="F79" s="90"/>
      <c r="G79" s="90"/>
    </row>
    <row r="80" spans="1:7" ht="13.8" thickBot="1" x14ac:dyDescent="0.3">
      <c r="A80" s="83"/>
      <c r="B80" s="16" t="s">
        <v>31</v>
      </c>
      <c r="C80" s="84">
        <f>SUM(C76:C78)</f>
        <v>0</v>
      </c>
      <c r="D80" s="85" t="s">
        <v>32</v>
      </c>
      <c r="E80" s="84">
        <f>SUM(E76:E78)</f>
        <v>0</v>
      </c>
      <c r="F80" s="86" t="s">
        <v>33</v>
      </c>
    </row>
    <row r="81" spans="1:12" ht="13.8" thickBot="1" x14ac:dyDescent="0.3">
      <c r="A81" s="83"/>
      <c r="B81" s="16" t="s">
        <v>34</v>
      </c>
      <c r="C81" s="87">
        <f>IF(E80=0, 0, (C80/E80))</f>
        <v>0</v>
      </c>
      <c r="D81" s="18"/>
      <c r="E81" s="103"/>
      <c r="F81" s="29" t="s">
        <v>35</v>
      </c>
    </row>
    <row r="82" spans="1:12" x14ac:dyDescent="0.25">
      <c r="A82" s="83"/>
      <c r="B82" s="16"/>
      <c r="C82" s="88"/>
      <c r="D82" s="18"/>
      <c r="E82" s="103"/>
      <c r="F82" s="29"/>
    </row>
    <row r="83" spans="1:12" ht="15.6" x14ac:dyDescent="0.3">
      <c r="A83" s="49" t="s">
        <v>11</v>
      </c>
      <c r="B83" s="50"/>
      <c r="C83" s="51"/>
      <c r="D83" s="51"/>
      <c r="E83" s="52"/>
      <c r="F83" s="50"/>
      <c r="G83" s="50"/>
      <c r="L83" s="21"/>
    </row>
    <row r="84" spans="1:12" ht="15.6" x14ac:dyDescent="0.3">
      <c r="A84" s="53"/>
      <c r="C84" s="54" t="s">
        <v>12</v>
      </c>
      <c r="D84" s="55"/>
      <c r="E84" s="56"/>
      <c r="F84" s="57" t="s">
        <v>13</v>
      </c>
      <c r="G84" s="57"/>
      <c r="L84" s="21"/>
    </row>
    <row r="85" spans="1:12" x14ac:dyDescent="0.25">
      <c r="A85" s="15"/>
      <c r="C85" s="58" t="s">
        <v>14</v>
      </c>
      <c r="D85" s="59"/>
      <c r="E85" s="60" t="s">
        <v>15</v>
      </c>
      <c r="F85" s="61" t="s">
        <v>16</v>
      </c>
      <c r="G85" s="62"/>
    </row>
    <row r="86" spans="1:12" x14ac:dyDescent="0.25">
      <c r="A86" s="15"/>
      <c r="C86" s="63" t="s">
        <v>17</v>
      </c>
      <c r="D86" s="59"/>
      <c r="E86" s="64" t="s">
        <v>18</v>
      </c>
      <c r="F86" s="65" t="s">
        <v>19</v>
      </c>
      <c r="G86" s="66"/>
    </row>
    <row r="87" spans="1:12" x14ac:dyDescent="0.25">
      <c r="A87" s="15"/>
      <c r="C87" s="67" t="s">
        <v>20</v>
      </c>
      <c r="D87" s="68"/>
      <c r="E87" s="69" t="s">
        <v>21</v>
      </c>
      <c r="F87" s="70"/>
      <c r="G87" s="71"/>
    </row>
    <row r="88" spans="1:12" x14ac:dyDescent="0.25">
      <c r="A88" s="15"/>
      <c r="C88" s="136"/>
      <c r="D88" s="136"/>
      <c r="E88" s="138"/>
      <c r="F88" s="95"/>
      <c r="G88" s="95"/>
    </row>
    <row r="89" spans="1:12" x14ac:dyDescent="0.25">
      <c r="A89" s="72" t="s">
        <v>92</v>
      </c>
      <c r="D89" s="18"/>
      <c r="F89" s="89" t="s">
        <v>23</v>
      </c>
    </row>
    <row r="90" spans="1:12" ht="12.75" customHeight="1" x14ac:dyDescent="0.25">
      <c r="A90" s="106" t="s">
        <v>93</v>
      </c>
      <c r="B90" s="106"/>
      <c r="C90" s="76"/>
      <c r="D90" s="18"/>
      <c r="E90" s="77"/>
      <c r="F90" s="232"/>
      <c r="G90" s="233"/>
    </row>
    <row r="91" spans="1:12" x14ac:dyDescent="0.25">
      <c r="A91" s="106" t="s">
        <v>94</v>
      </c>
      <c r="B91" s="106"/>
      <c r="C91" s="76"/>
      <c r="D91" s="18"/>
      <c r="E91" s="77"/>
      <c r="F91" s="234"/>
      <c r="G91" s="235"/>
    </row>
    <row r="92" spans="1:12" ht="12.75" customHeight="1" x14ac:dyDescent="0.25">
      <c r="A92" s="106" t="s">
        <v>95</v>
      </c>
      <c r="B92" s="106"/>
      <c r="C92" s="76"/>
      <c r="D92" s="18"/>
      <c r="E92" s="77"/>
      <c r="F92" s="234"/>
      <c r="G92" s="235"/>
    </row>
    <row r="93" spans="1:12" ht="12.75" customHeight="1" x14ac:dyDescent="0.25">
      <c r="A93" s="106" t="s">
        <v>96</v>
      </c>
      <c r="B93" s="106"/>
      <c r="C93" s="76"/>
      <c r="D93" s="18"/>
      <c r="E93" s="77"/>
      <c r="F93" s="234"/>
      <c r="G93" s="235"/>
    </row>
    <row r="94" spans="1:12" ht="12.75" customHeight="1" x14ac:dyDescent="0.25">
      <c r="A94" s="106" t="s">
        <v>97</v>
      </c>
      <c r="B94" s="106"/>
      <c r="C94" s="76"/>
      <c r="D94" s="18"/>
      <c r="E94" s="77"/>
      <c r="F94" s="234"/>
      <c r="G94" s="235"/>
    </row>
    <row r="95" spans="1:12" ht="15" thickBot="1" x14ac:dyDescent="0.35">
      <c r="A95" s="29"/>
      <c r="C95" s="104"/>
      <c r="D95" s="18"/>
      <c r="E95" s="104"/>
      <c r="F95" s="90"/>
      <c r="G95" s="90"/>
    </row>
    <row r="96" spans="1:12" ht="13.8" thickBot="1" x14ac:dyDescent="0.3">
      <c r="A96" s="83"/>
      <c r="B96" s="16" t="s">
        <v>31</v>
      </c>
      <c r="C96" s="84">
        <f>SUM(C90:C94)</f>
        <v>0</v>
      </c>
      <c r="D96" s="85" t="s">
        <v>32</v>
      </c>
      <c r="E96" s="84">
        <f>SUM(E90:E94)/2</f>
        <v>0</v>
      </c>
      <c r="F96" s="86" t="s">
        <v>91</v>
      </c>
      <c r="G96" s="105"/>
    </row>
    <row r="97" spans="1:7" ht="13.8" thickBot="1" x14ac:dyDescent="0.3">
      <c r="A97" s="83"/>
      <c r="B97" s="16" t="s">
        <v>34</v>
      </c>
      <c r="C97" s="87">
        <f>IF(E96=0, 0, (C96/E96))</f>
        <v>0</v>
      </c>
      <c r="D97" s="18"/>
      <c r="F97" s="29" t="s">
        <v>35</v>
      </c>
    </row>
    <row r="98" spans="1:7" x14ac:dyDescent="0.25">
      <c r="A98" s="83"/>
      <c r="B98" s="16"/>
      <c r="C98" s="102"/>
      <c r="D98" s="18"/>
      <c r="F98" s="29"/>
    </row>
    <row r="99" spans="1:7" x14ac:dyDescent="0.25">
      <c r="A99" s="72" t="s">
        <v>159</v>
      </c>
      <c r="D99" s="18"/>
      <c r="F99" s="89" t="s">
        <v>23</v>
      </c>
    </row>
    <row r="100" spans="1:7" ht="15" customHeight="1" x14ac:dyDescent="0.25">
      <c r="A100" s="240" t="s">
        <v>160</v>
      </c>
      <c r="B100" s="217"/>
      <c r="C100" s="76"/>
      <c r="D100" s="18"/>
      <c r="E100" s="77"/>
      <c r="F100" s="232"/>
      <c r="G100" s="233"/>
    </row>
    <row r="101" spans="1:7" ht="14.4" x14ac:dyDescent="0.25">
      <c r="A101" s="240" t="s">
        <v>161</v>
      </c>
      <c r="B101" s="217"/>
      <c r="C101" s="76"/>
      <c r="D101" s="18"/>
      <c r="E101" s="77"/>
      <c r="F101" s="234"/>
      <c r="G101" s="235"/>
    </row>
    <row r="102" spans="1:7" ht="15" thickBot="1" x14ac:dyDescent="0.35">
      <c r="A102" s="29"/>
      <c r="C102" s="104"/>
      <c r="D102" s="18"/>
      <c r="E102" s="104"/>
      <c r="F102" s="90"/>
      <c r="G102" s="90"/>
    </row>
    <row r="103" spans="1:7" ht="13.8" thickBot="1" x14ac:dyDescent="0.3">
      <c r="A103" s="83"/>
      <c r="B103" s="16" t="s">
        <v>31</v>
      </c>
      <c r="C103" s="84">
        <f>SUM(C100:C101)</f>
        <v>0</v>
      </c>
      <c r="D103" s="85" t="s">
        <v>32</v>
      </c>
      <c r="E103" s="84">
        <f>SUM(E100:E101)/2</f>
        <v>0</v>
      </c>
      <c r="F103" s="86" t="s">
        <v>91</v>
      </c>
      <c r="G103" s="105"/>
    </row>
    <row r="104" spans="1:7" ht="13.8" thickBot="1" x14ac:dyDescent="0.3">
      <c r="A104" s="83"/>
      <c r="B104" s="16" t="s">
        <v>34</v>
      </c>
      <c r="C104" s="87">
        <f>IF(E103=0, 0, (C103/E103))</f>
        <v>0</v>
      </c>
      <c r="D104" s="18"/>
      <c r="F104" s="29" t="s">
        <v>35</v>
      </c>
    </row>
    <row r="105" spans="1:7" x14ac:dyDescent="0.25">
      <c r="A105" s="83"/>
      <c r="B105" s="16"/>
      <c r="C105" s="102"/>
      <c r="D105" s="18"/>
      <c r="F105" s="29"/>
    </row>
    <row r="106" spans="1:7" x14ac:dyDescent="0.25">
      <c r="A106" s="72" t="s">
        <v>162</v>
      </c>
      <c r="D106" s="18"/>
      <c r="F106" s="89" t="s">
        <v>23</v>
      </c>
    </row>
    <row r="107" spans="1:7" ht="14.4" x14ac:dyDescent="0.3">
      <c r="A107" s="240" t="s">
        <v>163</v>
      </c>
      <c r="B107" s="204"/>
      <c r="C107" s="76"/>
      <c r="D107" s="18"/>
      <c r="E107" s="77"/>
      <c r="F107" s="232"/>
      <c r="G107" s="233"/>
    </row>
    <row r="108" spans="1:7" ht="15" thickBot="1" x14ac:dyDescent="0.35">
      <c r="A108" s="246" t="s">
        <v>164</v>
      </c>
      <c r="B108" s="204"/>
      <c r="C108" s="76"/>
      <c r="D108" s="18"/>
      <c r="E108" s="77"/>
      <c r="F108" s="234"/>
      <c r="G108" s="235"/>
    </row>
    <row r="109" spans="1:7" ht="13.8" thickBot="1" x14ac:dyDescent="0.3">
      <c r="A109" s="83"/>
      <c r="B109" s="16" t="s">
        <v>31</v>
      </c>
      <c r="C109" s="84">
        <f>SUM(C107:C108)</f>
        <v>0</v>
      </c>
      <c r="D109" s="85" t="s">
        <v>32</v>
      </c>
      <c r="E109" s="84">
        <f>SUM(E107:E108)</f>
        <v>0</v>
      </c>
      <c r="F109" s="86" t="s">
        <v>33</v>
      </c>
    </row>
    <row r="110" spans="1:7" ht="13.8" thickBot="1" x14ac:dyDescent="0.3">
      <c r="A110" s="83"/>
      <c r="B110" s="16" t="s">
        <v>34</v>
      </c>
      <c r="C110" s="87">
        <f>IF(E109=0, 0, (C109/E109))</f>
        <v>0</v>
      </c>
      <c r="D110" s="18"/>
      <c r="F110" s="29" t="s">
        <v>35</v>
      </c>
    </row>
    <row r="111" spans="1:7" x14ac:dyDescent="0.25">
      <c r="A111" s="83"/>
      <c r="B111" s="16"/>
      <c r="C111" s="102"/>
      <c r="D111" s="18"/>
      <c r="F111" s="29"/>
    </row>
    <row r="112" spans="1:7" x14ac:dyDescent="0.25">
      <c r="A112" s="72" t="s">
        <v>110</v>
      </c>
      <c r="D112" s="18"/>
      <c r="F112" s="89" t="s">
        <v>23</v>
      </c>
    </row>
    <row r="113" spans="1:7" ht="14.4" x14ac:dyDescent="0.3">
      <c r="A113" s="207" t="s">
        <v>111</v>
      </c>
      <c r="B113" s="204"/>
      <c r="C113" s="76"/>
      <c r="D113" s="18"/>
      <c r="E113" s="77"/>
      <c r="F113" s="232"/>
      <c r="G113" s="247"/>
    </row>
    <row r="114" spans="1:7" ht="15" thickBot="1" x14ac:dyDescent="0.35">
      <c r="A114" s="207" t="s">
        <v>165</v>
      </c>
      <c r="B114" s="204"/>
      <c r="C114" s="76"/>
      <c r="D114" s="18"/>
      <c r="E114" s="77"/>
      <c r="F114" s="248"/>
      <c r="G114" s="249"/>
    </row>
    <row r="115" spans="1:7" ht="13.8" thickBot="1" x14ac:dyDescent="0.3">
      <c r="A115" s="83"/>
      <c r="B115" s="16" t="s">
        <v>31</v>
      </c>
      <c r="C115" s="84">
        <f>SUM(C113:C114)</f>
        <v>0</v>
      </c>
      <c r="D115" s="85" t="s">
        <v>32</v>
      </c>
      <c r="E115" s="84">
        <f>SUM(E113:E114)</f>
        <v>0</v>
      </c>
      <c r="F115" s="86" t="s">
        <v>115</v>
      </c>
    </row>
    <row r="116" spans="1:7" ht="13.8" thickBot="1" x14ac:dyDescent="0.3">
      <c r="A116" s="83"/>
      <c r="B116" s="16" t="s">
        <v>34</v>
      </c>
      <c r="C116" s="87">
        <f>IF(E115=0, 0, (C115/E115))</f>
        <v>0</v>
      </c>
      <c r="D116" s="18"/>
      <c r="F116" s="29" t="s">
        <v>35</v>
      </c>
    </row>
    <row r="117" spans="1:7" ht="15.6" x14ac:dyDescent="0.3">
      <c r="A117" s="109" t="s">
        <v>116</v>
      </c>
      <c r="B117" s="110"/>
      <c r="C117" s="111"/>
      <c r="D117" s="111"/>
      <c r="E117" s="112"/>
      <c r="F117" s="110"/>
      <c r="G117" s="110"/>
    </row>
    <row r="118" spans="1:7" ht="15.6" x14ac:dyDescent="0.3">
      <c r="A118" s="53"/>
    </row>
    <row r="119" spans="1:7" ht="15" customHeight="1" x14ac:dyDescent="0.25">
      <c r="A119" s="113"/>
      <c r="C119" s="183" t="s">
        <v>117</v>
      </c>
      <c r="D119" s="184"/>
      <c r="E119" s="185" t="s">
        <v>118</v>
      </c>
      <c r="F119" s="184"/>
    </row>
    <row r="120" spans="1:7" ht="15" x14ac:dyDescent="0.25">
      <c r="A120" s="114" t="s">
        <v>11</v>
      </c>
      <c r="B120" s="115"/>
      <c r="C120" s="183" t="s">
        <v>119</v>
      </c>
      <c r="D120" s="184"/>
      <c r="E120" s="186" t="s">
        <v>120</v>
      </c>
      <c r="F120" s="187"/>
    </row>
    <row r="121" spans="1:7" ht="15" customHeight="1" x14ac:dyDescent="0.25">
      <c r="A121" s="116" t="str">
        <f>A22</f>
        <v xml:space="preserve">Parking Facilities (grade only if Owner/Agent Operated) </v>
      </c>
      <c r="B121" s="74"/>
      <c r="C121" s="172">
        <f>C29</f>
        <v>0</v>
      </c>
      <c r="D121" s="173"/>
      <c r="E121" s="174">
        <v>4</v>
      </c>
      <c r="F121" s="180"/>
      <c r="G121" s="117"/>
    </row>
    <row r="122" spans="1:7" ht="15" customHeight="1" x14ac:dyDescent="0.25">
      <c r="A122" s="116" t="str">
        <f>A31</f>
        <v xml:space="preserve">Landscaping/Grounds </v>
      </c>
      <c r="B122" s="74"/>
      <c r="C122" s="172">
        <f>C35</f>
        <v>0</v>
      </c>
      <c r="D122" s="173"/>
      <c r="E122" s="174">
        <v>4</v>
      </c>
      <c r="F122" s="180"/>
      <c r="G122" s="117"/>
    </row>
    <row r="123" spans="1:7" ht="15" customHeight="1" x14ac:dyDescent="0.25">
      <c r="A123" s="116" t="str">
        <f>A43</f>
        <v>Tenant Areas Refuse Removal/Loading Dock Areas</v>
      </c>
      <c r="B123" s="74"/>
      <c r="C123" s="172">
        <f>C48</f>
        <v>0</v>
      </c>
      <c r="D123" s="173"/>
      <c r="E123" s="174">
        <v>4</v>
      </c>
      <c r="F123" s="180"/>
      <c r="G123" s="117"/>
    </row>
    <row r="124" spans="1:7" ht="15" customHeight="1" x14ac:dyDescent="0.25">
      <c r="A124" s="116" t="str">
        <f>A50</f>
        <v>Management Activites</v>
      </c>
      <c r="B124" s="74"/>
      <c r="C124" s="172">
        <f>C62</f>
        <v>0</v>
      </c>
      <c r="D124" s="173"/>
      <c r="E124" s="174">
        <v>4</v>
      </c>
      <c r="F124" s="180"/>
      <c r="G124" s="117"/>
    </row>
    <row r="125" spans="1:7" ht="15" customHeight="1" x14ac:dyDescent="0.25">
      <c r="A125" s="116" t="str">
        <f>A65</f>
        <v>Environmental Stewardship (if applicable)</v>
      </c>
      <c r="B125" s="74"/>
      <c r="C125" s="172">
        <f>C73</f>
        <v>0</v>
      </c>
      <c r="D125" s="173"/>
      <c r="E125" s="174">
        <v>4</v>
      </c>
      <c r="F125" s="180"/>
      <c r="G125" s="117"/>
    </row>
    <row r="126" spans="1:7" ht="15" customHeight="1" x14ac:dyDescent="0.25">
      <c r="A126" s="116" t="str">
        <f>A75</f>
        <v>Tenant Spaces</v>
      </c>
      <c r="B126" s="74"/>
      <c r="C126" s="172">
        <f>C81</f>
        <v>0</v>
      </c>
      <c r="D126" s="173"/>
      <c r="E126" s="174">
        <v>4</v>
      </c>
      <c r="F126" s="180"/>
      <c r="G126" s="117"/>
    </row>
    <row r="127" spans="1:7" ht="15" customHeight="1" x14ac:dyDescent="0.25">
      <c r="A127" s="116" t="str">
        <f>A106</f>
        <v>Roofs</v>
      </c>
      <c r="B127" s="74"/>
      <c r="C127" s="172">
        <f>C110</f>
        <v>0</v>
      </c>
      <c r="D127" s="173"/>
      <c r="E127" s="174">
        <v>4</v>
      </c>
      <c r="F127" s="180"/>
      <c r="G127" s="117"/>
    </row>
    <row r="128" spans="1:7" ht="15" customHeight="1" x14ac:dyDescent="0.25">
      <c r="A128" s="116" t="str">
        <f>A75</f>
        <v>Tenant Spaces</v>
      </c>
      <c r="B128" s="74"/>
      <c r="C128" s="172">
        <f>C81</f>
        <v>0</v>
      </c>
      <c r="D128" s="173"/>
      <c r="E128" s="174">
        <v>4</v>
      </c>
      <c r="F128" s="180"/>
      <c r="G128" s="117"/>
    </row>
    <row r="129" spans="1:7" ht="15" customHeight="1" x14ac:dyDescent="0.25">
      <c r="A129" s="116" t="str">
        <f>A89</f>
        <v>Equipment Rooms/Service Areas</v>
      </c>
      <c r="B129" s="74"/>
      <c r="C129" s="172">
        <f>C97</f>
        <v>0</v>
      </c>
      <c r="D129" s="173"/>
      <c r="E129" s="174">
        <v>8</v>
      </c>
      <c r="F129" s="180"/>
      <c r="G129" s="117"/>
    </row>
    <row r="130" spans="1:7" ht="15" customHeight="1" x14ac:dyDescent="0.25">
      <c r="A130" s="116" t="str">
        <f>A99</f>
        <v>Buildings</v>
      </c>
      <c r="B130" s="74"/>
      <c r="C130" s="172">
        <f>C104</f>
        <v>0</v>
      </c>
      <c r="D130" s="173"/>
      <c r="E130" s="174">
        <v>8</v>
      </c>
      <c r="F130" s="180"/>
      <c r="G130" s="117"/>
    </row>
    <row r="131" spans="1:7" ht="15" customHeight="1" x14ac:dyDescent="0.25">
      <c r="A131" s="116" t="str">
        <f>A106</f>
        <v>Roofs</v>
      </c>
      <c r="B131" s="74"/>
      <c r="C131" s="172">
        <f>C110</f>
        <v>0</v>
      </c>
      <c r="D131" s="173"/>
      <c r="E131" s="174">
        <v>4</v>
      </c>
      <c r="F131" s="180"/>
      <c r="G131" s="117"/>
    </row>
    <row r="132" spans="1:7" ht="15" customHeight="1" thickBot="1" x14ac:dyDescent="0.3">
      <c r="A132" s="116" t="str">
        <f>A112</f>
        <v>Tenant Amenities</v>
      </c>
      <c r="B132" s="74"/>
      <c r="C132" s="172">
        <f>C116</f>
        <v>0</v>
      </c>
      <c r="D132" s="173"/>
      <c r="E132" s="174">
        <v>4</v>
      </c>
      <c r="F132" s="180"/>
      <c r="G132" s="117"/>
    </row>
    <row r="133" spans="1:7" ht="15" customHeight="1" thickBot="1" x14ac:dyDescent="0.3">
      <c r="A133" s="119" t="s">
        <v>121</v>
      </c>
      <c r="B133" s="120"/>
      <c r="C133" s="161">
        <f>SUM(C121:C132)</f>
        <v>0</v>
      </c>
      <c r="D133" s="162"/>
      <c r="E133" s="161">
        <f>SUM(E121:F132)</f>
        <v>56</v>
      </c>
      <c r="F133" s="162">
        <f>SUM(F121:F132)</f>
        <v>0</v>
      </c>
      <c r="G133" s="117"/>
    </row>
    <row r="134" spans="1:7" ht="15" customHeight="1" thickBot="1" x14ac:dyDescent="0.3">
      <c r="A134" s="121"/>
      <c r="B134" s="122" t="s">
        <v>122</v>
      </c>
      <c r="C134" s="123"/>
      <c r="D134" s="52"/>
      <c r="E134" s="124"/>
      <c r="F134" s="124"/>
      <c r="G134" s="117"/>
    </row>
    <row r="135" spans="1:7" ht="15" customHeight="1" thickBot="1" x14ac:dyDescent="0.3">
      <c r="A135" s="121"/>
      <c r="B135" s="125" t="s">
        <v>123</v>
      </c>
      <c r="C135" s="163">
        <f>C133/E133*100%</f>
        <v>0</v>
      </c>
      <c r="D135" s="164"/>
      <c r="E135" s="124"/>
      <c r="F135" s="124"/>
      <c r="G135" s="117"/>
    </row>
    <row r="136" spans="1:7" ht="15" customHeight="1" x14ac:dyDescent="0.25">
      <c r="A136" s="121"/>
      <c r="B136" s="50"/>
      <c r="C136" s="123"/>
      <c r="D136" s="52"/>
      <c r="E136" s="124"/>
      <c r="F136" s="124"/>
      <c r="G136" s="117"/>
    </row>
    <row r="137" spans="1:7" x14ac:dyDescent="0.25">
      <c r="A137" s="126"/>
      <c r="C137" s="127"/>
      <c r="D137" s="18"/>
      <c r="F137" s="18"/>
    </row>
    <row r="138" spans="1:7" x14ac:dyDescent="0.25">
      <c r="A138" s="128" t="s">
        <v>124</v>
      </c>
      <c r="B138" s="128"/>
      <c r="C138" s="111"/>
      <c r="D138" s="111"/>
      <c r="E138" s="112"/>
      <c r="F138" s="110"/>
      <c r="G138" s="110"/>
    </row>
    <row r="139" spans="1:7" ht="172.5" customHeight="1" x14ac:dyDescent="0.25">
      <c r="A139" s="250"/>
      <c r="B139" s="166"/>
      <c r="C139" s="166"/>
      <c r="D139" s="166"/>
      <c r="E139" s="166"/>
      <c r="F139" s="166"/>
      <c r="G139" s="167"/>
    </row>
    <row r="142" spans="1:7" ht="15.6" x14ac:dyDescent="0.3">
      <c r="A142" s="129" t="s">
        <v>125</v>
      </c>
      <c r="B142" s="38"/>
      <c r="C142" s="130"/>
      <c r="D142" s="130"/>
      <c r="E142" s="38"/>
      <c r="F142" s="38"/>
      <c r="G142" s="23"/>
    </row>
    <row r="143" spans="1:7" ht="15.6" x14ac:dyDescent="0.3">
      <c r="A143" s="129"/>
      <c r="B143" s="38"/>
      <c r="C143" s="130"/>
      <c r="D143" s="130"/>
      <c r="E143" s="38"/>
      <c r="F143" s="38"/>
      <c r="G143" s="23"/>
    </row>
    <row r="144" spans="1:7" x14ac:dyDescent="0.25">
      <c r="A144" s="131" t="s">
        <v>126</v>
      </c>
      <c r="B144" s="38"/>
      <c r="C144" s="130"/>
      <c r="D144" s="130"/>
      <c r="E144" s="38"/>
      <c r="F144" s="38"/>
      <c r="G144" s="23"/>
    </row>
    <row r="145" spans="1:9" x14ac:dyDescent="0.25">
      <c r="A145" s="131"/>
      <c r="B145" s="38"/>
      <c r="C145" s="130"/>
      <c r="D145" s="130"/>
      <c r="E145" s="38"/>
      <c r="F145" s="38"/>
      <c r="G145" s="23"/>
    </row>
    <row r="146" spans="1:9" x14ac:dyDescent="0.25">
      <c r="A146" s="131" t="s">
        <v>127</v>
      </c>
      <c r="B146" s="38"/>
      <c r="C146" s="130"/>
      <c r="D146" s="130"/>
      <c r="E146" s="38"/>
      <c r="F146" s="38"/>
      <c r="G146" s="23"/>
    </row>
    <row r="147" spans="1:9" x14ac:dyDescent="0.25">
      <c r="A147" s="131" t="s">
        <v>128</v>
      </c>
      <c r="B147" s="38"/>
      <c r="C147" s="130"/>
      <c r="D147" s="130"/>
      <c r="E147" s="38"/>
      <c r="F147" s="38"/>
      <c r="G147" s="23"/>
    </row>
    <row r="148" spans="1:9" ht="14.4" x14ac:dyDescent="0.3">
      <c r="A148" s="131" t="s">
        <v>129</v>
      </c>
      <c r="B148" s="38"/>
      <c r="C148" s="130"/>
      <c r="D148" s="130"/>
      <c r="E148" s="38"/>
      <c r="F148" s="38"/>
      <c r="G148" s="142" t="s">
        <v>177</v>
      </c>
      <c r="H148" s="142"/>
      <c r="I148" s="142"/>
    </row>
    <row r="149" spans="1:9" x14ac:dyDescent="0.25">
      <c r="A149" s="132" t="s">
        <v>130</v>
      </c>
      <c r="B149" s="38"/>
      <c r="C149" s="130"/>
      <c r="D149" s="130"/>
      <c r="E149" s="38"/>
      <c r="F149" s="38"/>
      <c r="G149" s="23"/>
    </row>
    <row r="150" spans="1:9" x14ac:dyDescent="0.25">
      <c r="A150" s="131" t="s">
        <v>131</v>
      </c>
      <c r="B150" s="38"/>
      <c r="C150" s="130"/>
      <c r="D150" s="130"/>
      <c r="E150" s="38"/>
      <c r="F150" s="38"/>
      <c r="G150" s="23"/>
    </row>
    <row r="151" spans="1:9" x14ac:dyDescent="0.25">
      <c r="A151" s="131" t="s">
        <v>132</v>
      </c>
      <c r="B151" s="38"/>
      <c r="C151" s="130"/>
      <c r="D151" s="130"/>
      <c r="E151" s="38"/>
      <c r="F151" s="38"/>
      <c r="G151" s="23"/>
    </row>
    <row r="152" spans="1:9" x14ac:dyDescent="0.25">
      <c r="B152" s="131"/>
      <c r="C152" s="133"/>
      <c r="D152" s="133"/>
      <c r="F152" s="131"/>
    </row>
    <row r="153" spans="1:9" ht="21.75" customHeight="1" x14ac:dyDescent="0.25">
      <c r="A153" s="15"/>
      <c r="B153" s="16" t="s">
        <v>133</v>
      </c>
      <c r="C153" s="159"/>
      <c r="D153" s="160"/>
      <c r="E153" s="160"/>
      <c r="F153" s="160"/>
    </row>
    <row r="154" spans="1:9" ht="21.75" customHeight="1" x14ac:dyDescent="0.25">
      <c r="A154" s="15"/>
      <c r="B154" s="16" t="s">
        <v>134</v>
      </c>
      <c r="C154" s="134"/>
      <c r="D154" s="19"/>
      <c r="E154" s="19"/>
      <c r="F154" s="19"/>
    </row>
    <row r="155" spans="1:9" ht="21.75" customHeight="1" x14ac:dyDescent="0.25">
      <c r="A155" s="15"/>
      <c r="B155" s="16" t="s">
        <v>135</v>
      </c>
      <c r="C155" s="159"/>
      <c r="D155" s="160"/>
      <c r="E155" s="160"/>
      <c r="F155" s="160"/>
    </row>
    <row r="156" spans="1:9" ht="21.75" customHeight="1" x14ac:dyDescent="0.25">
      <c r="A156" s="15"/>
      <c r="B156" s="16" t="s">
        <v>136</v>
      </c>
      <c r="C156" s="159"/>
      <c r="D156" s="160"/>
      <c r="E156" s="160"/>
      <c r="F156" s="160"/>
    </row>
    <row r="157" spans="1:9" ht="21.75" customHeight="1" x14ac:dyDescent="0.25">
      <c r="A157" s="15"/>
      <c r="B157" s="16" t="s">
        <v>137</v>
      </c>
      <c r="C157" s="159"/>
      <c r="D157" s="160"/>
      <c r="E157" s="160"/>
      <c r="F157" s="160"/>
    </row>
  </sheetData>
  <mergeCells count="82">
    <mergeCell ref="C130:D130"/>
    <mergeCell ref="E130:F130"/>
    <mergeCell ref="C155:F155"/>
    <mergeCell ref="C156:F156"/>
    <mergeCell ref="C157:F157"/>
    <mergeCell ref="C133:D133"/>
    <mergeCell ref="E133:F133"/>
    <mergeCell ref="C135:D135"/>
    <mergeCell ref="A139:G139"/>
    <mergeCell ref="C131:D131"/>
    <mergeCell ref="E131:F131"/>
    <mergeCell ref="C132:D132"/>
    <mergeCell ref="E132:F132"/>
    <mergeCell ref="C153:F153"/>
    <mergeCell ref="C127:D127"/>
    <mergeCell ref="E127:F127"/>
    <mergeCell ref="C128:D128"/>
    <mergeCell ref="E128:F128"/>
    <mergeCell ref="C129:D129"/>
    <mergeCell ref="E129:F129"/>
    <mergeCell ref="C124:D124"/>
    <mergeCell ref="E124:F124"/>
    <mergeCell ref="C125:D125"/>
    <mergeCell ref="E125:F125"/>
    <mergeCell ref="C126:D126"/>
    <mergeCell ref="E126:F126"/>
    <mergeCell ref="C121:D121"/>
    <mergeCell ref="E121:F121"/>
    <mergeCell ref="C122:D122"/>
    <mergeCell ref="E122:F122"/>
    <mergeCell ref="C123:D123"/>
    <mergeCell ref="E123:F123"/>
    <mergeCell ref="A45:B45"/>
    <mergeCell ref="C119:D119"/>
    <mergeCell ref="E119:F119"/>
    <mergeCell ref="C120:D120"/>
    <mergeCell ref="E120:F120"/>
    <mergeCell ref="F100:G101"/>
    <mergeCell ref="A101:B101"/>
    <mergeCell ref="F90:G94"/>
    <mergeCell ref="A113:B113"/>
    <mergeCell ref="F113:G114"/>
    <mergeCell ref="A114:B114"/>
    <mergeCell ref="A107:B107"/>
    <mergeCell ref="A108:B108"/>
    <mergeCell ref="F107:G108"/>
    <mergeCell ref="A100:B100"/>
    <mergeCell ref="A76:B76"/>
    <mergeCell ref="F32:G32"/>
    <mergeCell ref="A43:B43"/>
    <mergeCell ref="A44:B44"/>
    <mergeCell ref="F44:G44"/>
    <mergeCell ref="F23:G26"/>
    <mergeCell ref="A24:B24"/>
    <mergeCell ref="A25:B25"/>
    <mergeCell ref="A26:B26"/>
    <mergeCell ref="F76:G78"/>
    <mergeCell ref="A77:B77"/>
    <mergeCell ref="B5:E5"/>
    <mergeCell ref="B6:E6"/>
    <mergeCell ref="B7:E7"/>
    <mergeCell ref="B8:E8"/>
    <mergeCell ref="A68:B68"/>
    <mergeCell ref="A31:B31"/>
    <mergeCell ref="A32:B32"/>
    <mergeCell ref="A23:B23"/>
    <mergeCell ref="A58:B58"/>
    <mergeCell ref="A56:B56"/>
    <mergeCell ref="A57:B57"/>
    <mergeCell ref="A52:B52"/>
    <mergeCell ref="A78:B78"/>
    <mergeCell ref="A59:B59"/>
    <mergeCell ref="A53:B53"/>
    <mergeCell ref="A54:B54"/>
    <mergeCell ref="A55:B55"/>
    <mergeCell ref="F66:G70"/>
    <mergeCell ref="A69:B69"/>
    <mergeCell ref="A70:B70"/>
    <mergeCell ref="F51:G59"/>
    <mergeCell ref="A66:B66"/>
    <mergeCell ref="A67:B67"/>
    <mergeCell ref="A51:B51"/>
  </mergeCells>
  <pageMargins left="0.7" right="0.7" top="0.75" bottom="0.75" header="0.3" footer="0.3"/>
  <pageSetup scale="54" orientation="portrait" r:id="rId1"/>
  <rowBreaks count="1" manualBreakCount="1">
    <brk id="82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6"/>
  <sheetViews>
    <sheetView topLeftCell="A54" zoomScaleNormal="100" workbookViewId="0">
      <selection activeCell="E88" sqref="E88:F88"/>
    </sheetView>
  </sheetViews>
  <sheetFormatPr defaultColWidth="9.109375" defaultRowHeight="13.2" x14ac:dyDescent="0.25"/>
  <cols>
    <col min="1" max="1" width="16.5546875" style="10" customWidth="1"/>
    <col min="2" max="2" width="33.5546875" style="10" customWidth="1"/>
    <col min="3" max="3" width="9.88671875" style="73" customWidth="1"/>
    <col min="4" max="4" width="2.44140625" style="73" customWidth="1"/>
    <col min="5" max="5" width="9.88671875" style="18" customWidth="1"/>
    <col min="6" max="6" width="30" style="10" bestFit="1" customWidth="1"/>
    <col min="7" max="7" width="56.44140625" style="10" bestFit="1" customWidth="1"/>
    <col min="8" max="16384" width="9.109375" style="10"/>
  </cols>
  <sheetData>
    <row r="1" spans="1:7" s="2" customFormat="1" ht="8.25" customHeight="1" x14ac:dyDescent="0.25">
      <c r="A1" s="1"/>
      <c r="C1" s="3"/>
      <c r="E1" s="4"/>
    </row>
    <row r="2" spans="1:7" ht="32.25" customHeight="1" x14ac:dyDescent="0.25">
      <c r="A2" s="5"/>
      <c r="B2" s="6" t="s">
        <v>313</v>
      </c>
      <c r="C2" s="7"/>
      <c r="D2" s="7"/>
      <c r="E2" s="8"/>
      <c r="F2" s="8"/>
      <c r="G2" s="9"/>
    </row>
    <row r="3" spans="1:7" ht="25.5" customHeight="1" x14ac:dyDescent="0.25">
      <c r="A3" s="11"/>
      <c r="B3" s="11"/>
      <c r="C3" s="12"/>
      <c r="D3" s="12"/>
      <c r="E3" s="13"/>
      <c r="F3" s="13"/>
      <c r="G3" s="14"/>
    </row>
    <row r="4" spans="1:7" x14ac:dyDescent="0.25">
      <c r="A4" s="15"/>
      <c r="B4" s="16"/>
      <c r="C4" s="17"/>
      <c r="D4" s="17"/>
      <c r="F4" s="16"/>
    </row>
    <row r="5" spans="1:7" ht="15" customHeight="1" x14ac:dyDescent="0.25">
      <c r="A5" s="16" t="s">
        <v>0</v>
      </c>
      <c r="B5" s="255" t="s">
        <v>166</v>
      </c>
      <c r="C5" s="255"/>
      <c r="D5" s="255"/>
      <c r="E5" s="255"/>
      <c r="F5" s="16" t="s">
        <v>1</v>
      </c>
      <c r="G5" s="20"/>
    </row>
    <row r="6" spans="1:7" ht="15" customHeight="1" x14ac:dyDescent="0.25">
      <c r="A6" s="16" t="s">
        <v>2</v>
      </c>
      <c r="B6" s="160"/>
      <c r="C6" s="160"/>
      <c r="D6" s="160"/>
      <c r="E6" s="160"/>
      <c r="F6" s="16" t="s">
        <v>3</v>
      </c>
      <c r="G6" s="19"/>
    </row>
    <row r="7" spans="1:7" ht="15" customHeight="1" x14ac:dyDescent="0.25">
      <c r="A7" s="16" t="s">
        <v>4</v>
      </c>
      <c r="B7" s="160"/>
      <c r="C7" s="160"/>
      <c r="D7" s="160"/>
      <c r="E7" s="160"/>
      <c r="F7" s="16" t="s">
        <v>5</v>
      </c>
      <c r="G7" s="22"/>
    </row>
    <row r="8" spans="1:7" ht="15" customHeight="1" x14ac:dyDescent="0.25">
      <c r="A8" s="16" t="s">
        <v>6</v>
      </c>
      <c r="B8" s="160"/>
      <c r="C8" s="160"/>
      <c r="D8" s="160"/>
      <c r="E8" s="160"/>
      <c r="F8" s="16" t="s">
        <v>7</v>
      </c>
      <c r="G8" s="22"/>
    </row>
    <row r="9" spans="1:7" x14ac:dyDescent="0.25">
      <c r="A9" s="16"/>
      <c r="C9" s="17"/>
      <c r="D9" s="17"/>
      <c r="E9" s="16"/>
      <c r="F9" s="23"/>
    </row>
    <row r="10" spans="1:7" s="29" customFormat="1" ht="10.199999999999999" x14ac:dyDescent="0.2">
      <c r="A10" s="24" t="s">
        <v>8</v>
      </c>
      <c r="B10" s="25"/>
      <c r="C10" s="26"/>
      <c r="D10" s="26"/>
      <c r="E10" s="27"/>
      <c r="F10" s="25"/>
      <c r="G10" s="28"/>
    </row>
    <row r="11" spans="1:7" s="29" customFormat="1" ht="10.199999999999999" x14ac:dyDescent="0.2">
      <c r="A11" s="31" t="s">
        <v>9</v>
      </c>
      <c r="B11" s="32"/>
      <c r="C11" s="33"/>
      <c r="D11" s="33"/>
      <c r="E11" s="34"/>
      <c r="F11" s="32"/>
      <c r="G11" s="35"/>
    </row>
    <row r="12" spans="1:7" x14ac:dyDescent="0.25">
      <c r="A12" s="36"/>
      <c r="B12" s="23"/>
      <c r="C12" s="37"/>
      <c r="D12" s="37"/>
      <c r="E12" s="38"/>
      <c r="F12" s="23"/>
    </row>
    <row r="13" spans="1:7" s="40" customFormat="1" x14ac:dyDescent="0.25">
      <c r="A13" s="39"/>
      <c r="C13" s="41"/>
      <c r="D13" s="41"/>
      <c r="E13" s="42"/>
    </row>
    <row r="14" spans="1:7" ht="112.2" x14ac:dyDescent="0.25">
      <c r="A14" s="44" t="s">
        <v>10</v>
      </c>
      <c r="B14" s="45"/>
      <c r="C14" s="45"/>
      <c r="D14" s="45"/>
      <c r="E14" s="45"/>
      <c r="F14" s="45"/>
      <c r="G14" s="46"/>
    </row>
    <row r="15" spans="1:7" x14ac:dyDescent="0.25">
      <c r="A15" s="47"/>
      <c r="B15" s="48"/>
      <c r="C15" s="48"/>
      <c r="D15" s="48"/>
      <c r="E15" s="48"/>
      <c r="F15" s="48"/>
    </row>
    <row r="16" spans="1:7" ht="15.6" x14ac:dyDescent="0.3">
      <c r="A16" s="49" t="s">
        <v>167</v>
      </c>
      <c r="B16" s="50"/>
      <c r="C16" s="51"/>
      <c r="D16" s="51"/>
      <c r="E16" s="52"/>
      <c r="F16" s="50"/>
      <c r="G16" s="50"/>
    </row>
    <row r="17" spans="1:10" ht="15.6" x14ac:dyDescent="0.3">
      <c r="A17" s="53"/>
      <c r="C17" s="54" t="s">
        <v>12</v>
      </c>
      <c r="D17" s="55"/>
      <c r="E17" s="56"/>
      <c r="F17" s="57" t="s">
        <v>13</v>
      </c>
      <c r="G17" s="57"/>
    </row>
    <row r="18" spans="1:10" x14ac:dyDescent="0.25">
      <c r="A18" s="15"/>
      <c r="C18" s="58" t="s">
        <v>14</v>
      </c>
      <c r="D18" s="59"/>
      <c r="E18" s="60" t="s">
        <v>15</v>
      </c>
      <c r="F18" s="61" t="s">
        <v>16</v>
      </c>
      <c r="G18" s="62"/>
    </row>
    <row r="19" spans="1:10" x14ac:dyDescent="0.25">
      <c r="A19" s="15"/>
      <c r="C19" s="63" t="s">
        <v>17</v>
      </c>
      <c r="D19" s="59"/>
      <c r="E19" s="64" t="s">
        <v>18</v>
      </c>
      <c r="F19" s="65" t="s">
        <v>19</v>
      </c>
      <c r="G19" s="66"/>
      <c r="J19" s="10" t="s">
        <v>168</v>
      </c>
    </row>
    <row r="20" spans="1:10" x14ac:dyDescent="0.25">
      <c r="A20" s="15"/>
      <c r="C20" s="67" t="s">
        <v>20</v>
      </c>
      <c r="D20" s="68"/>
      <c r="E20" s="69" t="s">
        <v>21</v>
      </c>
      <c r="F20" s="70"/>
      <c r="G20" s="71"/>
    </row>
    <row r="21" spans="1:10" x14ac:dyDescent="0.25">
      <c r="A21" s="15"/>
      <c r="C21" s="135"/>
      <c r="D21" s="136"/>
      <c r="E21" s="137"/>
      <c r="F21" s="143"/>
      <c r="G21" s="143"/>
    </row>
    <row r="22" spans="1:10" x14ac:dyDescent="0.25">
      <c r="A22" s="72" t="s">
        <v>184</v>
      </c>
      <c r="D22" s="18"/>
      <c r="F22" s="89" t="s">
        <v>23</v>
      </c>
    </row>
    <row r="23" spans="1:10" ht="13.8" x14ac:dyDescent="0.3">
      <c r="A23" s="253" t="s">
        <v>179</v>
      </c>
      <c r="B23" s="254"/>
      <c r="C23" s="76"/>
      <c r="D23" s="18"/>
      <c r="E23" s="76"/>
      <c r="F23" s="232"/>
      <c r="G23" s="233"/>
    </row>
    <row r="24" spans="1:10" ht="13.8" x14ac:dyDescent="0.3">
      <c r="A24" s="253" t="s">
        <v>180</v>
      </c>
      <c r="B24" s="254"/>
      <c r="C24" s="76"/>
      <c r="D24" s="18"/>
      <c r="E24" s="76"/>
      <c r="F24" s="248"/>
      <c r="G24" s="235"/>
    </row>
    <row r="25" spans="1:10" ht="13.8" x14ac:dyDescent="0.3">
      <c r="A25" s="253" t="s">
        <v>181</v>
      </c>
      <c r="B25" s="254"/>
      <c r="C25" s="76"/>
      <c r="D25" s="18"/>
      <c r="E25" s="76"/>
      <c r="F25" s="248"/>
      <c r="G25" s="235"/>
    </row>
    <row r="26" spans="1:10" ht="13.8" x14ac:dyDescent="0.3">
      <c r="A26" s="253" t="s">
        <v>99</v>
      </c>
      <c r="B26" s="254"/>
      <c r="C26" s="76"/>
      <c r="D26" s="18"/>
      <c r="E26" s="76"/>
      <c r="F26" s="236"/>
      <c r="G26" s="237"/>
    </row>
    <row r="27" spans="1:10" ht="14.4" x14ac:dyDescent="0.3">
      <c r="A27" s="253" t="s">
        <v>182</v>
      </c>
      <c r="B27" s="256"/>
      <c r="C27" s="76"/>
      <c r="D27" s="18"/>
      <c r="E27" s="76"/>
      <c r="F27" s="90"/>
      <c r="G27" s="90"/>
    </row>
    <row r="28" spans="1:10" ht="14.4" x14ac:dyDescent="0.3">
      <c r="A28" s="253" t="s">
        <v>183</v>
      </c>
      <c r="B28" s="256"/>
      <c r="C28" s="76"/>
      <c r="D28" s="18"/>
      <c r="E28" s="76"/>
      <c r="F28" s="90"/>
      <c r="G28" s="90"/>
    </row>
    <row r="29" spans="1:10" ht="14.4" x14ac:dyDescent="0.3">
      <c r="A29" s="253" t="s">
        <v>28</v>
      </c>
      <c r="B29" s="256"/>
      <c r="C29" s="76"/>
      <c r="D29" s="18"/>
      <c r="E29" s="76"/>
      <c r="F29" s="90"/>
      <c r="G29" s="90"/>
    </row>
    <row r="30" spans="1:10" ht="15" thickBot="1" x14ac:dyDescent="0.35">
      <c r="A30" s="29"/>
      <c r="B30"/>
      <c r="C30" s="81"/>
      <c r="D30" s="82"/>
      <c r="E30" s="81"/>
      <c r="F30" s="90"/>
      <c r="G30" s="90"/>
    </row>
    <row r="31" spans="1:10" ht="13.8" thickBot="1" x14ac:dyDescent="0.3">
      <c r="A31" s="83"/>
      <c r="B31" s="16" t="s">
        <v>31</v>
      </c>
      <c r="C31" s="84">
        <f>SUM(C23:C29)</f>
        <v>0</v>
      </c>
      <c r="D31" s="85" t="s">
        <v>32</v>
      </c>
      <c r="E31" s="84">
        <f>SUM(E23:E29)</f>
        <v>0</v>
      </c>
      <c r="F31" s="86" t="s">
        <v>49</v>
      </c>
    </row>
    <row r="32" spans="1:10" ht="13.8" thickBot="1" x14ac:dyDescent="0.3">
      <c r="A32" s="83"/>
      <c r="B32" s="16" t="s">
        <v>34</v>
      </c>
      <c r="C32" s="87">
        <f>IF(E31=0, 0, (C31/E31))</f>
        <v>0</v>
      </c>
      <c r="D32" s="18"/>
      <c r="F32" s="29" t="s">
        <v>35</v>
      </c>
    </row>
    <row r="33" spans="1:10" x14ac:dyDescent="0.25">
      <c r="A33" s="83"/>
      <c r="B33" s="16"/>
      <c r="C33" s="88"/>
      <c r="D33" s="18"/>
      <c r="F33" s="29"/>
    </row>
    <row r="34" spans="1:10" x14ac:dyDescent="0.25">
      <c r="A34" s="83"/>
      <c r="B34" s="16"/>
      <c r="C34" s="88"/>
      <c r="D34" s="18"/>
      <c r="F34" s="29"/>
    </row>
    <row r="35" spans="1:10" ht="15.6" x14ac:dyDescent="0.3">
      <c r="A35" s="53"/>
      <c r="C35" s="54" t="s">
        <v>12</v>
      </c>
      <c r="D35" s="55"/>
      <c r="E35" s="56"/>
      <c r="F35" s="57" t="s">
        <v>13</v>
      </c>
      <c r="G35" s="57"/>
    </row>
    <row r="36" spans="1:10" x14ac:dyDescent="0.25">
      <c r="A36" s="15"/>
      <c r="C36" s="58" t="s">
        <v>14</v>
      </c>
      <c r="D36" s="59"/>
      <c r="E36" s="60" t="s">
        <v>15</v>
      </c>
      <c r="F36" s="61" t="s">
        <v>16</v>
      </c>
      <c r="G36" s="62"/>
    </row>
    <row r="37" spans="1:10" x14ac:dyDescent="0.25">
      <c r="A37" s="15"/>
      <c r="C37" s="63" t="s">
        <v>17</v>
      </c>
      <c r="D37" s="59"/>
      <c r="E37" s="64" t="s">
        <v>18</v>
      </c>
      <c r="F37" s="65" t="s">
        <v>19</v>
      </c>
      <c r="G37" s="66"/>
      <c r="J37" s="10" t="s">
        <v>168</v>
      </c>
    </row>
    <row r="38" spans="1:10" x14ac:dyDescent="0.25">
      <c r="A38" s="15"/>
      <c r="C38" s="67" t="s">
        <v>20</v>
      </c>
      <c r="D38" s="68"/>
      <c r="E38" s="69" t="s">
        <v>21</v>
      </c>
      <c r="F38" s="70"/>
      <c r="G38" s="71"/>
    </row>
    <row r="39" spans="1:10" x14ac:dyDescent="0.25">
      <c r="A39" s="15"/>
      <c r="C39" s="135"/>
      <c r="D39" s="136"/>
      <c r="E39" s="137"/>
      <c r="F39" s="143"/>
      <c r="G39" s="143"/>
    </row>
    <row r="40" spans="1:10" x14ac:dyDescent="0.25">
      <c r="A40" s="72" t="s">
        <v>154</v>
      </c>
      <c r="D40" s="18"/>
      <c r="F40" s="89" t="s">
        <v>23</v>
      </c>
    </row>
    <row r="41" spans="1:10" x14ac:dyDescent="0.25">
      <c r="A41" s="10" t="s">
        <v>185</v>
      </c>
      <c r="C41" s="76"/>
      <c r="D41" s="18"/>
      <c r="E41" s="76"/>
      <c r="F41" s="232"/>
      <c r="G41" s="233"/>
    </row>
    <row r="42" spans="1:10" x14ac:dyDescent="0.25">
      <c r="A42" s="10" t="s">
        <v>186</v>
      </c>
      <c r="C42" s="76"/>
      <c r="D42" s="18"/>
      <c r="E42" s="76"/>
      <c r="F42" s="234"/>
      <c r="G42" s="235"/>
    </row>
    <row r="43" spans="1:10" ht="13.8" thickBot="1" x14ac:dyDescent="0.3">
      <c r="A43" s="10" t="s">
        <v>187</v>
      </c>
      <c r="C43" s="76"/>
      <c r="D43" s="18"/>
      <c r="E43" s="76"/>
      <c r="F43" s="236"/>
      <c r="G43" s="237"/>
    </row>
    <row r="44" spans="1:10" ht="13.8" thickBot="1" x14ac:dyDescent="0.3">
      <c r="A44" s="83"/>
      <c r="B44" s="16" t="s">
        <v>31</v>
      </c>
      <c r="C44" s="84">
        <f>SUM(C41:C43)</f>
        <v>0</v>
      </c>
      <c r="D44" s="85" t="s">
        <v>32</v>
      </c>
      <c r="E44" s="84">
        <f>SUM(E41:E43)</f>
        <v>0</v>
      </c>
      <c r="F44" s="86" t="s">
        <v>33</v>
      </c>
    </row>
    <row r="45" spans="1:10" ht="13.8" thickBot="1" x14ac:dyDescent="0.3">
      <c r="A45" s="83"/>
      <c r="B45" s="16" t="s">
        <v>34</v>
      </c>
      <c r="C45" s="87">
        <f>IF(E44=0, 0, (C44/E44))</f>
        <v>0</v>
      </c>
      <c r="D45" s="18"/>
      <c r="F45" s="29" t="s">
        <v>35</v>
      </c>
    </row>
    <row r="46" spans="1:10" x14ac:dyDescent="0.25">
      <c r="A46" s="83"/>
      <c r="B46" s="16"/>
      <c r="C46" s="102"/>
      <c r="D46" s="18"/>
      <c r="F46" s="29"/>
    </row>
    <row r="47" spans="1:10" x14ac:dyDescent="0.25">
      <c r="A47" s="72" t="s">
        <v>170</v>
      </c>
      <c r="D47" s="18"/>
      <c r="F47" s="89" t="s">
        <v>23</v>
      </c>
    </row>
    <row r="48" spans="1:10" ht="14.4" x14ac:dyDescent="0.3">
      <c r="A48" s="207" t="s">
        <v>188</v>
      </c>
      <c r="B48" s="204"/>
      <c r="C48" s="76"/>
      <c r="D48" s="18"/>
      <c r="E48" s="76"/>
      <c r="F48" s="232"/>
      <c r="G48" s="233"/>
    </row>
    <row r="49" spans="1:7" ht="14.4" x14ac:dyDescent="0.3">
      <c r="A49" s="207" t="s">
        <v>189</v>
      </c>
      <c r="B49" s="204"/>
      <c r="C49" s="76"/>
      <c r="D49" s="18"/>
      <c r="E49" s="76"/>
      <c r="F49" s="248"/>
      <c r="G49" s="235"/>
    </row>
    <row r="50" spans="1:7" ht="14.4" x14ac:dyDescent="0.3">
      <c r="A50" s="207" t="s">
        <v>190</v>
      </c>
      <c r="B50" s="204"/>
      <c r="C50" s="76"/>
      <c r="D50" s="18"/>
      <c r="E50" s="76"/>
      <c r="F50" s="248"/>
      <c r="G50" s="235"/>
    </row>
    <row r="51" spans="1:7" ht="14.4" x14ac:dyDescent="0.3">
      <c r="A51" s="207" t="s">
        <v>191</v>
      </c>
      <c r="B51" s="204"/>
      <c r="C51" s="76"/>
      <c r="D51" s="18"/>
      <c r="E51" s="76"/>
      <c r="F51" s="236"/>
      <c r="G51" s="237"/>
    </row>
    <row r="52" spans="1:7" ht="15" thickBot="1" x14ac:dyDescent="0.35">
      <c r="A52" s="29"/>
      <c r="B52"/>
      <c r="C52" s="81"/>
      <c r="D52" s="82"/>
      <c r="E52" s="81"/>
      <c r="F52" s="90"/>
      <c r="G52" s="90"/>
    </row>
    <row r="53" spans="1:7" ht="13.8" thickBot="1" x14ac:dyDescent="0.3">
      <c r="A53" s="83"/>
      <c r="B53" s="16" t="s">
        <v>31</v>
      </c>
      <c r="C53" s="84">
        <f>SUM(C48:C51)</f>
        <v>0</v>
      </c>
      <c r="D53" s="85" t="s">
        <v>32</v>
      </c>
      <c r="E53" s="84">
        <f>SUM(E48:E51)</f>
        <v>0</v>
      </c>
      <c r="F53" s="86" t="s">
        <v>171</v>
      </c>
    </row>
    <row r="54" spans="1:7" ht="13.8" thickBot="1" x14ac:dyDescent="0.3">
      <c r="A54" s="83"/>
      <c r="B54" s="16" t="s">
        <v>34</v>
      </c>
      <c r="C54" s="87">
        <f>IF(E53=0, 0, (C53/E53))</f>
        <v>0</v>
      </c>
      <c r="D54" s="18"/>
      <c r="F54" s="29" t="s">
        <v>35</v>
      </c>
    </row>
    <row r="55" spans="1:7" x14ac:dyDescent="0.25">
      <c r="A55" s="83"/>
      <c r="B55" s="16"/>
      <c r="C55" s="102"/>
      <c r="D55" s="18"/>
      <c r="F55" s="29"/>
    </row>
    <row r="56" spans="1:7" x14ac:dyDescent="0.25">
      <c r="A56" s="72" t="s">
        <v>172</v>
      </c>
      <c r="D56" s="18"/>
      <c r="F56" s="89" t="s">
        <v>23</v>
      </c>
    </row>
    <row r="57" spans="1:7" ht="14.4" x14ac:dyDescent="0.3">
      <c r="A57" s="207" t="s">
        <v>192</v>
      </c>
      <c r="B57" s="204"/>
      <c r="C57" s="76"/>
      <c r="D57" s="18"/>
      <c r="E57" s="76"/>
      <c r="F57" s="232"/>
      <c r="G57" s="233"/>
    </row>
    <row r="58" spans="1:7" ht="14.4" x14ac:dyDescent="0.3">
      <c r="A58" s="207" t="s">
        <v>193</v>
      </c>
      <c r="B58" s="204"/>
      <c r="C58" s="76"/>
      <c r="D58" s="18"/>
      <c r="E58" s="76"/>
      <c r="F58" s="234"/>
      <c r="G58" s="235"/>
    </row>
    <row r="59" spans="1:7" ht="14.4" x14ac:dyDescent="0.3">
      <c r="A59" s="207" t="s">
        <v>194</v>
      </c>
      <c r="B59" s="204"/>
      <c r="C59" s="76"/>
      <c r="D59" s="18"/>
      <c r="E59" s="76"/>
      <c r="F59" s="234"/>
      <c r="G59" s="235"/>
    </row>
    <row r="60" spans="1:7" ht="14.4" x14ac:dyDescent="0.3">
      <c r="A60" s="207" t="s">
        <v>195</v>
      </c>
      <c r="B60" s="204"/>
      <c r="C60" s="76"/>
      <c r="D60" s="18"/>
      <c r="E60" s="76"/>
      <c r="F60" s="236"/>
      <c r="G60" s="237"/>
    </row>
    <row r="61" spans="1:7" ht="15" thickBot="1" x14ac:dyDescent="0.35">
      <c r="A61" s="29"/>
      <c r="B61"/>
      <c r="C61" s="81"/>
      <c r="D61" s="82"/>
      <c r="E61" s="81"/>
      <c r="F61" s="90"/>
      <c r="G61" s="90"/>
    </row>
    <row r="62" spans="1:7" ht="13.8" thickBot="1" x14ac:dyDescent="0.3">
      <c r="A62" s="83"/>
      <c r="B62" s="16" t="s">
        <v>31</v>
      </c>
      <c r="C62" s="84">
        <f>SUM(C57:C60)</f>
        <v>0</v>
      </c>
      <c r="D62" s="85" t="s">
        <v>32</v>
      </c>
      <c r="E62" s="84">
        <f>SUM(E57:E60)</f>
        <v>0</v>
      </c>
      <c r="F62" s="86" t="s">
        <v>49</v>
      </c>
    </row>
    <row r="63" spans="1:7" ht="13.8" thickBot="1" x14ac:dyDescent="0.3">
      <c r="A63" s="83"/>
      <c r="B63" s="16" t="s">
        <v>34</v>
      </c>
      <c r="C63" s="87">
        <f>IF(E62=0, 0, (C62/E62))</f>
        <v>0</v>
      </c>
      <c r="D63" s="18"/>
      <c r="F63" s="29" t="s">
        <v>35</v>
      </c>
    </row>
    <row r="64" spans="1:7" x14ac:dyDescent="0.25">
      <c r="A64" s="83"/>
      <c r="B64" s="16"/>
      <c r="C64" s="88"/>
      <c r="D64" s="18"/>
      <c r="F64" s="29"/>
    </row>
    <row r="65" spans="1:7" x14ac:dyDescent="0.25">
      <c r="A65" s="72" t="s">
        <v>196</v>
      </c>
      <c r="D65" s="18"/>
      <c r="F65" s="74" t="s">
        <v>23</v>
      </c>
      <c r="G65" s="75"/>
    </row>
    <row r="66" spans="1:7" ht="14.4" x14ac:dyDescent="0.3">
      <c r="A66" s="207" t="s">
        <v>197</v>
      </c>
      <c r="B66" s="204"/>
      <c r="C66" s="76"/>
      <c r="D66" s="18"/>
      <c r="E66" s="77"/>
      <c r="F66" s="232"/>
      <c r="G66" s="247"/>
    </row>
    <row r="67" spans="1:7" ht="14.4" x14ac:dyDescent="0.3">
      <c r="A67" s="207" t="s">
        <v>198</v>
      </c>
      <c r="B67" s="204"/>
      <c r="C67" s="76"/>
      <c r="D67" s="18"/>
      <c r="E67" s="77"/>
      <c r="F67" s="248"/>
      <c r="G67" s="249"/>
    </row>
    <row r="68" spans="1:7" ht="14.4" x14ac:dyDescent="0.3">
      <c r="A68" s="207" t="s">
        <v>199</v>
      </c>
      <c r="B68" s="204"/>
      <c r="C68" s="140"/>
      <c r="D68" s="18"/>
      <c r="E68" s="141"/>
      <c r="F68" s="248"/>
      <c r="G68" s="249"/>
    </row>
    <row r="69" spans="1:7" ht="14.4" x14ac:dyDescent="0.3">
      <c r="A69" s="207" t="s">
        <v>200</v>
      </c>
      <c r="B69" s="204"/>
      <c r="C69" s="140"/>
      <c r="D69" s="18"/>
      <c r="E69" s="141"/>
      <c r="F69" s="248"/>
      <c r="G69" s="249"/>
    </row>
    <row r="70" spans="1:7" ht="15" thickBot="1" x14ac:dyDescent="0.35">
      <c r="A70" s="29"/>
      <c r="B70"/>
      <c r="C70" s="81"/>
      <c r="D70" s="82"/>
      <c r="E70" s="81"/>
      <c r="F70" s="90"/>
      <c r="G70" s="90"/>
    </row>
    <row r="71" spans="1:7" ht="13.8" thickBot="1" x14ac:dyDescent="0.3">
      <c r="A71" s="29"/>
      <c r="B71" s="16" t="s">
        <v>31</v>
      </c>
      <c r="C71" s="84">
        <f>SUM(C66:C69)</f>
        <v>0</v>
      </c>
      <c r="D71" s="85" t="s">
        <v>32</v>
      </c>
      <c r="E71" s="84">
        <f>SUM(E66:E69)</f>
        <v>0</v>
      </c>
      <c r="F71" s="86" t="s">
        <v>169</v>
      </c>
    </row>
    <row r="72" spans="1:7" ht="13.8" thickBot="1" x14ac:dyDescent="0.3">
      <c r="A72" s="83"/>
      <c r="B72" s="16" t="s">
        <v>34</v>
      </c>
      <c r="C72" s="87">
        <f>IF(E71=0, 0, (C71/E71))</f>
        <v>0</v>
      </c>
      <c r="D72" s="18"/>
      <c r="F72" s="29" t="s">
        <v>35</v>
      </c>
    </row>
    <row r="73" spans="1:7" x14ac:dyDescent="0.25">
      <c r="A73" s="29"/>
      <c r="C73" s="88"/>
      <c r="D73" s="18"/>
    </row>
    <row r="74" spans="1:7" x14ac:dyDescent="0.25">
      <c r="A74" s="72" t="s">
        <v>173</v>
      </c>
      <c r="D74" s="18"/>
      <c r="F74" s="89" t="s">
        <v>23</v>
      </c>
    </row>
    <row r="75" spans="1:7" ht="14.4" x14ac:dyDescent="0.3">
      <c r="A75" s="190" t="s">
        <v>201</v>
      </c>
      <c r="B75" s="204"/>
      <c r="C75" s="76"/>
      <c r="D75" s="18"/>
      <c r="E75" s="76"/>
      <c r="F75" s="232"/>
      <c r="G75" s="233"/>
    </row>
    <row r="76" spans="1:7" ht="14.4" x14ac:dyDescent="0.3">
      <c r="A76" s="190" t="s">
        <v>174</v>
      </c>
      <c r="B76" s="204"/>
      <c r="C76" s="76"/>
      <c r="D76" s="18"/>
      <c r="E76" s="76"/>
      <c r="F76" s="234"/>
      <c r="G76" s="235"/>
    </row>
    <row r="77" spans="1:7" ht="14.4" x14ac:dyDescent="0.3">
      <c r="A77" s="190" t="s">
        <v>175</v>
      </c>
      <c r="B77" s="204"/>
      <c r="C77" s="76"/>
      <c r="D77" s="18"/>
      <c r="E77" s="76"/>
      <c r="F77" s="234"/>
      <c r="G77" s="235"/>
    </row>
    <row r="78" spans="1:7" ht="14.4" x14ac:dyDescent="0.3">
      <c r="A78" s="190" t="s">
        <v>202</v>
      </c>
      <c r="B78" s="204"/>
      <c r="C78" s="140"/>
      <c r="D78" s="18"/>
      <c r="E78" s="140"/>
      <c r="F78" s="236"/>
      <c r="G78" s="237"/>
    </row>
    <row r="79" spans="1:7" ht="15" thickBot="1" x14ac:dyDescent="0.35">
      <c r="A79" s="29"/>
      <c r="B79"/>
      <c r="C79" s="81"/>
      <c r="D79" s="82"/>
      <c r="E79" s="81"/>
      <c r="F79" s="90"/>
      <c r="G79" s="90"/>
    </row>
    <row r="80" spans="1:7" ht="13.8" thickBot="1" x14ac:dyDescent="0.3">
      <c r="A80" s="83"/>
      <c r="B80" s="16" t="s">
        <v>31</v>
      </c>
      <c r="C80" s="84">
        <f>SUM(C75:C78)</f>
        <v>0</v>
      </c>
      <c r="D80" s="85" t="s">
        <v>32</v>
      </c>
      <c r="E80" s="84">
        <f>SUM(E75:E78)</f>
        <v>0</v>
      </c>
      <c r="F80" s="86" t="s">
        <v>49</v>
      </c>
    </row>
    <row r="81" spans="1:7" ht="13.8" thickBot="1" x14ac:dyDescent="0.3">
      <c r="A81" s="83"/>
      <c r="B81" s="16" t="s">
        <v>34</v>
      </c>
      <c r="C81" s="87">
        <f>IF(E80=0, 0, (C80/E80))</f>
        <v>0</v>
      </c>
      <c r="D81" s="18"/>
      <c r="F81" s="29" t="s">
        <v>35</v>
      </c>
    </row>
    <row r="82" spans="1:7" ht="15.6" x14ac:dyDescent="0.3">
      <c r="A82" s="109" t="s">
        <v>116</v>
      </c>
      <c r="B82" s="110"/>
      <c r="C82" s="111"/>
      <c r="D82" s="111"/>
      <c r="E82" s="112"/>
      <c r="F82" s="110"/>
      <c r="G82" s="110"/>
    </row>
    <row r="83" spans="1:7" ht="15.6" x14ac:dyDescent="0.3">
      <c r="A83" s="53"/>
    </row>
    <row r="84" spans="1:7" ht="15" customHeight="1" x14ac:dyDescent="0.25">
      <c r="A84" s="113"/>
      <c r="C84" s="183" t="s">
        <v>117</v>
      </c>
      <c r="D84" s="184"/>
      <c r="E84" s="185" t="s">
        <v>118</v>
      </c>
      <c r="F84" s="184"/>
    </row>
    <row r="85" spans="1:7" ht="15" x14ac:dyDescent="0.25">
      <c r="A85" s="114" t="s">
        <v>167</v>
      </c>
      <c r="B85" s="115"/>
      <c r="C85" s="183" t="s">
        <v>119</v>
      </c>
      <c r="D85" s="184"/>
      <c r="E85" s="186" t="s">
        <v>120</v>
      </c>
      <c r="F85" s="187"/>
    </row>
    <row r="86" spans="1:7" ht="15" customHeight="1" x14ac:dyDescent="0.25">
      <c r="A86" s="116" t="str">
        <f>A22</f>
        <v>Building Enivronment/Indoor Air Quality</v>
      </c>
      <c r="B86" s="74"/>
      <c r="C86" s="172">
        <f>C32</f>
        <v>0</v>
      </c>
      <c r="D86" s="173"/>
      <c r="E86" s="174">
        <v>4</v>
      </c>
      <c r="F86" s="180"/>
      <c r="G86" s="117"/>
    </row>
    <row r="87" spans="1:7" ht="15" customHeight="1" x14ac:dyDescent="0.25">
      <c r="A87" s="116" t="str">
        <f>A40</f>
        <v>Recycling</v>
      </c>
      <c r="B87" s="74"/>
      <c r="C87" s="172">
        <f>C45</f>
        <v>0</v>
      </c>
      <c r="D87" s="173"/>
      <c r="E87" s="174">
        <v>4</v>
      </c>
      <c r="F87" s="180"/>
      <c r="G87" s="117"/>
    </row>
    <row r="88" spans="1:7" ht="15" customHeight="1" x14ac:dyDescent="0.25">
      <c r="A88" s="116" t="str">
        <f>A47</f>
        <v>Energy Conservation</v>
      </c>
      <c r="B88" s="74"/>
      <c r="C88" s="172">
        <f>C54</f>
        <v>0</v>
      </c>
      <c r="D88" s="173"/>
      <c r="E88" s="174">
        <v>4</v>
      </c>
      <c r="F88" s="180"/>
      <c r="G88" s="117"/>
    </row>
    <row r="89" spans="1:7" ht="15" customHeight="1" x14ac:dyDescent="0.25">
      <c r="A89" s="116" t="str">
        <f>A56</f>
        <v>Water Conservation</v>
      </c>
      <c r="B89" s="74"/>
      <c r="C89" s="172">
        <f>C63</f>
        <v>0</v>
      </c>
      <c r="D89" s="173"/>
      <c r="E89" s="174">
        <v>4</v>
      </c>
      <c r="F89" s="180"/>
      <c r="G89" s="117"/>
    </row>
    <row r="90" spans="1:7" ht="15" customHeight="1" x14ac:dyDescent="0.25">
      <c r="A90" s="116" t="str">
        <f>A65</f>
        <v xml:space="preserve">Interior Finish </v>
      </c>
      <c r="B90" s="74"/>
      <c r="C90" s="172">
        <f>C72</f>
        <v>0</v>
      </c>
      <c r="D90" s="173"/>
      <c r="E90" s="174">
        <v>4</v>
      </c>
      <c r="F90" s="180"/>
      <c r="G90" s="117"/>
    </row>
    <row r="91" spans="1:7" ht="15" customHeight="1" thickBot="1" x14ac:dyDescent="0.3">
      <c r="A91" s="116" t="str">
        <f>A74</f>
        <v>Occupant Communication/Education</v>
      </c>
      <c r="B91" s="74"/>
      <c r="C91" s="172">
        <f>C81</f>
        <v>0</v>
      </c>
      <c r="D91" s="173"/>
      <c r="E91" s="174">
        <v>4</v>
      </c>
      <c r="F91" s="180"/>
      <c r="G91" s="117"/>
    </row>
    <row r="92" spans="1:7" ht="15" customHeight="1" thickBot="1" x14ac:dyDescent="0.3">
      <c r="A92" s="119" t="s">
        <v>176</v>
      </c>
      <c r="B92" s="120"/>
      <c r="C92" s="161">
        <f>SUM(C86:C91)</f>
        <v>0</v>
      </c>
      <c r="D92" s="162"/>
      <c r="E92" s="161">
        <f>SUM(E86:F91)</f>
        <v>24</v>
      </c>
      <c r="F92" s="162">
        <f>SUM(F86:F91)</f>
        <v>0</v>
      </c>
      <c r="G92" s="117"/>
    </row>
    <row r="93" spans="1:7" ht="15" customHeight="1" thickBot="1" x14ac:dyDescent="0.3">
      <c r="A93" s="121"/>
      <c r="B93" s="122" t="s">
        <v>122</v>
      </c>
      <c r="C93" s="123"/>
      <c r="D93" s="52"/>
      <c r="E93" s="124"/>
      <c r="F93" s="124"/>
      <c r="G93" s="117"/>
    </row>
    <row r="94" spans="1:7" ht="15" customHeight="1" thickBot="1" x14ac:dyDescent="0.3">
      <c r="A94" s="121"/>
      <c r="B94" s="125" t="s">
        <v>123</v>
      </c>
      <c r="C94" s="163">
        <f>C92/E92*100%</f>
        <v>0</v>
      </c>
      <c r="D94" s="164"/>
      <c r="E94" s="124"/>
      <c r="F94" s="124"/>
      <c r="G94" s="117"/>
    </row>
    <row r="95" spans="1:7" ht="15" customHeight="1" x14ac:dyDescent="0.25">
      <c r="A95" s="121"/>
      <c r="B95" s="50"/>
      <c r="C95" s="123"/>
      <c r="D95" s="52"/>
      <c r="E95" s="124"/>
      <c r="F95" s="124"/>
      <c r="G95" s="117"/>
    </row>
    <row r="96" spans="1:7" x14ac:dyDescent="0.25">
      <c r="A96" s="126"/>
      <c r="C96" s="127"/>
      <c r="D96" s="18"/>
      <c r="F96" s="18"/>
    </row>
    <row r="97" spans="1:7" x14ac:dyDescent="0.25">
      <c r="A97" s="128" t="s">
        <v>124</v>
      </c>
      <c r="B97" s="128"/>
      <c r="C97" s="111"/>
      <c r="D97" s="111"/>
      <c r="E97" s="112"/>
      <c r="F97" s="110"/>
      <c r="G97" s="110"/>
    </row>
    <row r="98" spans="1:7" ht="172.5" customHeight="1" x14ac:dyDescent="0.25">
      <c r="A98" s="257"/>
      <c r="B98" s="258"/>
      <c r="C98" s="258"/>
      <c r="D98" s="258"/>
      <c r="E98" s="258"/>
      <c r="F98" s="258"/>
      <c r="G98" s="259"/>
    </row>
    <row r="101" spans="1:7" ht="15.6" x14ac:dyDescent="0.3">
      <c r="A101" s="129" t="s">
        <v>125</v>
      </c>
      <c r="B101" s="38"/>
      <c r="C101" s="130"/>
      <c r="D101" s="130"/>
      <c r="E101" s="38"/>
      <c r="F101" s="38"/>
      <c r="G101" s="23"/>
    </row>
    <row r="102" spans="1:7" ht="15.6" x14ac:dyDescent="0.3">
      <c r="A102" s="129"/>
      <c r="B102" s="38"/>
      <c r="C102" s="130"/>
      <c r="D102" s="130"/>
      <c r="E102" s="38"/>
      <c r="F102" s="38"/>
      <c r="G102" s="23"/>
    </row>
    <row r="103" spans="1:7" x14ac:dyDescent="0.25">
      <c r="A103" s="131" t="s">
        <v>126</v>
      </c>
      <c r="B103" s="38"/>
      <c r="C103" s="130"/>
      <c r="D103" s="130"/>
      <c r="E103" s="38"/>
      <c r="F103" s="38"/>
      <c r="G103" s="23"/>
    </row>
    <row r="104" spans="1:7" x14ac:dyDescent="0.25">
      <c r="A104" s="131"/>
      <c r="B104" s="38"/>
      <c r="C104" s="130"/>
      <c r="D104" s="130"/>
      <c r="E104" s="38"/>
      <c r="F104" s="38"/>
      <c r="G104" s="23"/>
    </row>
    <row r="105" spans="1:7" x14ac:dyDescent="0.25">
      <c r="A105" s="131" t="s">
        <v>127</v>
      </c>
      <c r="B105" s="38"/>
      <c r="C105" s="130"/>
      <c r="D105" s="130"/>
      <c r="E105" s="38"/>
      <c r="F105" s="38"/>
      <c r="G105" s="23"/>
    </row>
    <row r="106" spans="1:7" x14ac:dyDescent="0.25">
      <c r="A106" s="131" t="s">
        <v>128</v>
      </c>
      <c r="B106" s="38"/>
      <c r="C106" s="130"/>
      <c r="D106" s="130"/>
      <c r="E106" s="38"/>
      <c r="F106" s="38"/>
      <c r="G106" s="23"/>
    </row>
    <row r="107" spans="1:7" ht="14.4" x14ac:dyDescent="0.3">
      <c r="A107" s="131" t="s">
        <v>129</v>
      </c>
      <c r="B107" s="38"/>
      <c r="C107" s="130"/>
      <c r="D107" s="130"/>
      <c r="E107" s="38"/>
      <c r="F107" s="38"/>
      <c r="G107" s="142" t="s">
        <v>177</v>
      </c>
    </row>
    <row r="108" spans="1:7" x14ac:dyDescent="0.25">
      <c r="A108" s="132" t="s">
        <v>130</v>
      </c>
      <c r="B108" s="38"/>
      <c r="C108" s="130"/>
      <c r="D108" s="130"/>
      <c r="E108" s="38"/>
      <c r="F108" s="38"/>
      <c r="G108" s="23"/>
    </row>
    <row r="109" spans="1:7" x14ac:dyDescent="0.25">
      <c r="A109" s="131" t="s">
        <v>131</v>
      </c>
      <c r="B109" s="38"/>
      <c r="C109" s="130"/>
      <c r="D109" s="130"/>
      <c r="E109" s="38"/>
      <c r="F109" s="38"/>
      <c r="G109" s="23"/>
    </row>
    <row r="110" spans="1:7" x14ac:dyDescent="0.25">
      <c r="A110" s="131" t="s">
        <v>132</v>
      </c>
      <c r="B110" s="38"/>
      <c r="C110" s="130"/>
      <c r="D110" s="130"/>
      <c r="E110" s="38"/>
      <c r="F110" s="38"/>
      <c r="G110" s="23"/>
    </row>
    <row r="111" spans="1:7" x14ac:dyDescent="0.25">
      <c r="B111" s="131"/>
      <c r="C111" s="133"/>
      <c r="D111" s="133"/>
      <c r="F111" s="131"/>
    </row>
    <row r="112" spans="1:7" ht="21.75" customHeight="1" x14ac:dyDescent="0.25">
      <c r="A112" s="15"/>
      <c r="B112" s="16" t="s">
        <v>133</v>
      </c>
      <c r="C112" s="159"/>
      <c r="D112" s="160"/>
      <c r="E112" s="160"/>
      <c r="F112" s="160"/>
    </row>
    <row r="113" spans="1:6" ht="21.75" customHeight="1" x14ac:dyDescent="0.25">
      <c r="A113" s="15"/>
      <c r="B113" s="16" t="s">
        <v>134</v>
      </c>
      <c r="C113" s="260"/>
      <c r="D113" s="260"/>
      <c r="E113" s="260"/>
      <c r="F113" s="260"/>
    </row>
    <row r="114" spans="1:6" ht="21.75" customHeight="1" x14ac:dyDescent="0.25">
      <c r="A114" s="15"/>
      <c r="B114" s="16" t="s">
        <v>135</v>
      </c>
      <c r="C114" s="159"/>
      <c r="D114" s="160"/>
      <c r="E114" s="160"/>
      <c r="F114" s="160"/>
    </row>
    <row r="115" spans="1:6" ht="21.75" customHeight="1" x14ac:dyDescent="0.25">
      <c r="A115" s="15"/>
      <c r="B115" s="16" t="s">
        <v>136</v>
      </c>
      <c r="C115" s="159"/>
      <c r="D115" s="160"/>
      <c r="E115" s="160"/>
      <c r="F115" s="160"/>
    </row>
    <row r="116" spans="1:6" ht="21.75" customHeight="1" x14ac:dyDescent="0.25">
      <c r="B116" s="16" t="s">
        <v>137</v>
      </c>
      <c r="C116" s="159"/>
      <c r="D116" s="160"/>
      <c r="E116" s="160"/>
      <c r="F116" s="160"/>
    </row>
  </sheetData>
  <mergeCells count="58">
    <mergeCell ref="A75:B75"/>
    <mergeCell ref="A76:B76"/>
    <mergeCell ref="A77:B77"/>
    <mergeCell ref="A78:B78"/>
    <mergeCell ref="A59:B59"/>
    <mergeCell ref="A60:B60"/>
    <mergeCell ref="A66:B66"/>
    <mergeCell ref="A67:B67"/>
    <mergeCell ref="A68:B68"/>
    <mergeCell ref="A69:B69"/>
    <mergeCell ref="C116:F116"/>
    <mergeCell ref="A23:B23"/>
    <mergeCell ref="A24:B24"/>
    <mergeCell ref="A25:B25"/>
    <mergeCell ref="A26:B26"/>
    <mergeCell ref="A27:B27"/>
    <mergeCell ref="A28:B28"/>
    <mergeCell ref="A29:B29"/>
    <mergeCell ref="A48:B48"/>
    <mergeCell ref="A49:B49"/>
    <mergeCell ref="C94:D94"/>
    <mergeCell ref="A98:G98"/>
    <mergeCell ref="C112:F112"/>
    <mergeCell ref="C113:F113"/>
    <mergeCell ref="C114:F114"/>
    <mergeCell ref="C115:F115"/>
    <mergeCell ref="C92:D92"/>
    <mergeCell ref="E92:F92"/>
    <mergeCell ref="C88:D88"/>
    <mergeCell ref="E88:F88"/>
    <mergeCell ref="C89:D89"/>
    <mergeCell ref="E89:F89"/>
    <mergeCell ref="C90:D90"/>
    <mergeCell ref="E90:F90"/>
    <mergeCell ref="C86:D86"/>
    <mergeCell ref="E86:F86"/>
    <mergeCell ref="C87:D87"/>
    <mergeCell ref="E87:F87"/>
    <mergeCell ref="C91:D91"/>
    <mergeCell ref="E91:F91"/>
    <mergeCell ref="F75:G78"/>
    <mergeCell ref="C84:D84"/>
    <mergeCell ref="E84:F84"/>
    <mergeCell ref="C85:D85"/>
    <mergeCell ref="E85:F85"/>
    <mergeCell ref="B5:E5"/>
    <mergeCell ref="B6:E6"/>
    <mergeCell ref="B7:E7"/>
    <mergeCell ref="B8:E8"/>
    <mergeCell ref="F66:G69"/>
    <mergeCell ref="F41:G43"/>
    <mergeCell ref="A50:B50"/>
    <mergeCell ref="A51:B51"/>
    <mergeCell ref="A57:B57"/>
    <mergeCell ref="A58:B58"/>
    <mergeCell ref="F48:G51"/>
    <mergeCell ref="F57:G60"/>
    <mergeCell ref="F23:G26"/>
  </mergeCells>
  <pageMargins left="0.7" right="0.7" top="0.75" bottom="0.75" header="0.3" footer="0.3"/>
  <pageSetup scale="41" orientation="portrait" r:id="rId1"/>
  <rowBreaks count="1" manualBreakCount="1">
    <brk id="8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27DAA82DFC7F4BB1381F55FAAE940A" ma:contentTypeVersion="12" ma:contentTypeDescription="Create a new document." ma:contentTypeScope="" ma:versionID="c7a6662a2c7ea35b8067cc297a0e994e">
  <xsd:schema xmlns:xsd="http://www.w3.org/2001/XMLSchema" xmlns:xs="http://www.w3.org/2001/XMLSchema" xmlns:p="http://schemas.microsoft.com/office/2006/metadata/properties" xmlns:ns2="735410d4-494d-4417-b7e2-4311e1fd07b5" xmlns:ns3="a8710f2e-4095-48ab-95b9-f48eafb7414b" targetNamespace="http://schemas.microsoft.com/office/2006/metadata/properties" ma:root="true" ma:fieldsID="4962be655076caec19d5b3416291f08f" ns2:_="" ns3:_="">
    <xsd:import namespace="735410d4-494d-4417-b7e2-4311e1fd07b5"/>
    <xsd:import namespace="a8710f2e-4095-48ab-95b9-f48eafb741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410d4-494d-4417-b7e2-4311e1fd07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10f2e-4095-48ab-95b9-f48eafb741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B83115-C929-41BE-8A7A-5989B95FD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410d4-494d-4417-b7e2-4311e1fd07b5"/>
    <ds:schemaRef ds:uri="a8710f2e-4095-48ab-95b9-f48eafb74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DCE361-07AE-491C-B0B1-DA850858A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B3AA96-27E4-4C15-9840-ECE3586DA48E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35410d4-494d-4417-b7e2-4311e1fd07b5"/>
    <ds:schemaRef ds:uri="http://schemas.microsoft.com/office/infopath/2007/PartnerControls"/>
    <ds:schemaRef ds:uri="a8710f2e-4095-48ab-95b9-f48eafb7414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2024 Office</vt:lpstr>
      <vt:lpstr>2024 Life Science</vt:lpstr>
      <vt:lpstr>2024 Industrial</vt:lpstr>
      <vt:lpstr>2024 Retail</vt:lpstr>
      <vt:lpstr>2024 Earth</vt:lpstr>
      <vt:lpstr>2024 Mixed Use</vt:lpstr>
      <vt:lpstr>2024 Public Assembly</vt:lpstr>
      <vt:lpstr>Industrial</vt:lpstr>
      <vt:lpstr>Earth</vt:lpstr>
      <vt:lpstr>Public Assembly</vt:lpstr>
      <vt:lpstr>Mixed-Use</vt:lpstr>
      <vt:lpstr>Retail</vt:lpstr>
      <vt:lpstr>'2024 Earth'!Print_Area</vt:lpstr>
      <vt:lpstr>Earth!Print_Area</vt:lpstr>
      <vt:lpstr>Industrial!Print_Area</vt:lpstr>
      <vt:lpstr>'Mixed-Use'!Print_Area</vt:lpstr>
      <vt:lpstr>'Public Assembly'!Print_Area</vt:lpstr>
      <vt:lpstr>Retail!Print_Area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Smith</dc:creator>
  <cp:lastModifiedBy>Katrina Thinesen</cp:lastModifiedBy>
  <cp:lastPrinted>2025-02-04T15:17:07Z</cp:lastPrinted>
  <dcterms:created xsi:type="dcterms:W3CDTF">2017-07-06T13:00:19Z</dcterms:created>
  <dcterms:modified xsi:type="dcterms:W3CDTF">2025-06-09T16:38:44Z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0x0101006727DAA82DFC7F4BB1381F55FAAE940A</vt:lpwstr>
  </property>
</Properties>
</file>